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11940" yWindow="3120" windowWidth="25600" windowHeight="16060" tabRatio="500" activeTab="1"/>
  </bookViews>
  <sheets>
    <sheet name="Control" sheetId="1" r:id="rId1"/>
    <sheet name="Winner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67" i="1" l="1"/>
  <c r="N167" i="1"/>
  <c r="D7" i="2"/>
  <c r="D51" i="2"/>
  <c r="D52" i="2"/>
  <c r="O175" i="1"/>
  <c r="N175" i="1"/>
  <c r="O174" i="1"/>
  <c r="N174" i="1"/>
  <c r="O176" i="1"/>
  <c r="N176" i="1"/>
  <c r="O173" i="1"/>
  <c r="N173" i="1"/>
  <c r="O177" i="1"/>
  <c r="N177" i="1"/>
  <c r="O172" i="1"/>
  <c r="N172" i="1"/>
  <c r="F172" i="1"/>
  <c r="G172" i="1"/>
  <c r="O165" i="1"/>
  <c r="N165" i="1"/>
  <c r="O164" i="1"/>
  <c r="N164" i="1"/>
  <c r="O163" i="1"/>
  <c r="N163" i="1"/>
  <c r="O162" i="1"/>
  <c r="N162" i="1"/>
  <c r="O160" i="1"/>
  <c r="N160" i="1"/>
  <c r="O155" i="1"/>
  <c r="N155" i="1"/>
  <c r="O166" i="1"/>
  <c r="N166" i="1"/>
  <c r="O156" i="1"/>
  <c r="N156" i="1"/>
  <c r="O151" i="1"/>
  <c r="N151" i="1"/>
  <c r="O154" i="1"/>
  <c r="N154" i="1"/>
  <c r="O150" i="1"/>
  <c r="N150" i="1"/>
  <c r="O142" i="1"/>
  <c r="N142" i="1"/>
  <c r="O139" i="1"/>
  <c r="N139" i="1"/>
  <c r="O140" i="1"/>
  <c r="N140" i="1"/>
  <c r="O135" i="1"/>
  <c r="O130" i="1"/>
  <c r="N130" i="1"/>
  <c r="O132" i="1"/>
  <c r="N132" i="1"/>
  <c r="O127" i="1"/>
  <c r="N127" i="1"/>
  <c r="O126" i="1"/>
  <c r="N126" i="1"/>
  <c r="O121" i="1"/>
  <c r="N121" i="1"/>
  <c r="O120" i="1"/>
  <c r="N120" i="1"/>
  <c r="O119" i="1"/>
  <c r="N119" i="1"/>
  <c r="O118" i="1"/>
  <c r="N118" i="1"/>
  <c r="O116" i="1"/>
  <c r="N116" i="1"/>
  <c r="O114" i="1"/>
  <c r="O111" i="1"/>
  <c r="N111" i="1"/>
  <c r="O110" i="1"/>
  <c r="N110" i="1"/>
  <c r="O102" i="1"/>
  <c r="N102" i="1"/>
  <c r="O101" i="1"/>
  <c r="N101" i="1"/>
  <c r="O99" i="1"/>
  <c r="N99" i="1"/>
  <c r="O95" i="1"/>
  <c r="N95" i="1"/>
  <c r="O91" i="1"/>
  <c r="N91" i="1"/>
  <c r="O90" i="1"/>
  <c r="N90" i="1"/>
  <c r="O70" i="1"/>
  <c r="N70" i="1"/>
  <c r="O73" i="1"/>
  <c r="N73" i="1"/>
  <c r="O66" i="1"/>
  <c r="N66" i="1"/>
  <c r="O65" i="1"/>
  <c r="N65" i="1"/>
  <c r="O57" i="1"/>
  <c r="N57" i="1"/>
  <c r="O56" i="1"/>
  <c r="N56" i="1"/>
  <c r="O53" i="1"/>
  <c r="N53" i="1"/>
  <c r="O48" i="1"/>
  <c r="N48" i="1"/>
  <c r="O46" i="1"/>
  <c r="N46" i="1"/>
  <c r="O37" i="1"/>
  <c r="N37" i="1"/>
  <c r="O39" i="1"/>
  <c r="N39" i="1"/>
  <c r="O35" i="1"/>
  <c r="N35" i="1"/>
  <c r="O32" i="1"/>
  <c r="N32" i="1"/>
  <c r="O24" i="1"/>
  <c r="N24" i="1"/>
  <c r="O12" i="1"/>
  <c r="N12" i="1"/>
  <c r="D61" i="2"/>
  <c r="D60" i="2"/>
  <c r="D62" i="2"/>
  <c r="D59" i="2"/>
  <c r="D58" i="2"/>
  <c r="D55" i="2"/>
  <c r="D54" i="2"/>
  <c r="D53" i="2"/>
  <c r="D50" i="2"/>
  <c r="D49" i="2"/>
  <c r="D48" i="2"/>
  <c r="D47" i="2"/>
  <c r="D46" i="2"/>
  <c r="D45" i="2"/>
  <c r="D44" i="2"/>
  <c r="D43" i="2"/>
  <c r="D41" i="2"/>
  <c r="D40" i="2"/>
  <c r="D39" i="2"/>
  <c r="D38" i="2"/>
  <c r="D37" i="2"/>
  <c r="D36" i="2"/>
  <c r="D35" i="2"/>
  <c r="D34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J177" i="1"/>
  <c r="J176" i="1"/>
  <c r="J175" i="1"/>
  <c r="J174" i="1"/>
  <c r="J173" i="1"/>
  <c r="J172" i="1"/>
  <c r="J168" i="1"/>
  <c r="J166" i="1"/>
  <c r="J164" i="1"/>
  <c r="J163" i="1"/>
  <c r="J162" i="1"/>
  <c r="J160" i="1"/>
  <c r="J155" i="1"/>
  <c r="J154" i="1"/>
  <c r="J151" i="1"/>
  <c r="J142" i="1"/>
  <c r="J139" i="1"/>
  <c r="J135" i="1"/>
  <c r="J132" i="1"/>
  <c r="J130" i="1"/>
  <c r="J127" i="1"/>
  <c r="J126" i="1"/>
  <c r="J121" i="1"/>
  <c r="J120" i="1"/>
  <c r="J119" i="1"/>
  <c r="J118" i="1"/>
  <c r="J114" i="1"/>
  <c r="J110" i="1"/>
  <c r="J108" i="1"/>
  <c r="J102" i="1"/>
  <c r="J101" i="1"/>
  <c r="J92" i="1"/>
  <c r="J89" i="1"/>
  <c r="J86" i="1"/>
  <c r="J73" i="1"/>
  <c r="J70" i="1"/>
  <c r="J66" i="1"/>
  <c r="J65" i="1"/>
  <c r="J57" i="1"/>
  <c r="J56" i="1"/>
  <c r="J53" i="1"/>
  <c r="J46" i="1"/>
  <c r="J39" i="1"/>
  <c r="J37" i="1"/>
  <c r="J35" i="1"/>
  <c r="J32" i="1"/>
  <c r="I177" i="1"/>
  <c r="I176" i="1"/>
  <c r="I175" i="1"/>
  <c r="I174" i="1"/>
  <c r="I172" i="1"/>
  <c r="I168" i="1"/>
  <c r="I166" i="1"/>
  <c r="I164" i="1"/>
  <c r="I163" i="1"/>
  <c r="I162" i="1"/>
  <c r="I160" i="1"/>
  <c r="I155" i="1"/>
  <c r="I154" i="1"/>
  <c r="I151" i="1"/>
  <c r="I142" i="1"/>
  <c r="I139" i="1"/>
  <c r="I132" i="1"/>
  <c r="I130" i="1"/>
  <c r="I127" i="1"/>
  <c r="I126" i="1"/>
  <c r="I121" i="1"/>
  <c r="I120" i="1"/>
  <c r="I119" i="1"/>
  <c r="I118" i="1"/>
  <c r="I110" i="1"/>
  <c r="I108" i="1"/>
  <c r="I102" i="1"/>
  <c r="I101" i="1"/>
  <c r="I92" i="1"/>
  <c r="I89" i="1"/>
  <c r="I86" i="1"/>
  <c r="I73" i="1"/>
  <c r="I70" i="1"/>
  <c r="I66" i="1"/>
  <c r="I65" i="1"/>
  <c r="I57" i="1"/>
  <c r="I56" i="1"/>
  <c r="I53" i="1"/>
  <c r="I46" i="1"/>
  <c r="I39" i="1"/>
  <c r="I37" i="1"/>
  <c r="I35" i="1"/>
  <c r="I32" i="1"/>
  <c r="G177" i="1"/>
  <c r="G176" i="1"/>
  <c r="G175" i="1"/>
  <c r="G174" i="1"/>
  <c r="G173" i="1"/>
  <c r="G167" i="1"/>
  <c r="G166" i="1"/>
  <c r="G165" i="1"/>
  <c r="G164" i="1"/>
  <c r="G163" i="1"/>
  <c r="G160" i="1"/>
  <c r="G156" i="1"/>
  <c r="G155" i="1"/>
  <c r="G154" i="1"/>
  <c r="G151" i="1"/>
  <c r="G150" i="1"/>
  <c r="G148" i="1"/>
  <c r="G142" i="1"/>
  <c r="G140" i="1"/>
  <c r="G139" i="1"/>
  <c r="G136" i="1"/>
  <c r="G135" i="1"/>
  <c r="G132" i="1"/>
  <c r="G130" i="1"/>
  <c r="G127" i="1"/>
  <c r="G121" i="1"/>
  <c r="G120" i="1"/>
  <c r="G119" i="1"/>
  <c r="G118" i="1"/>
  <c r="G117" i="1"/>
  <c r="G116" i="1"/>
  <c r="G114" i="1"/>
  <c r="G112" i="1"/>
  <c r="G111" i="1"/>
  <c r="G110" i="1"/>
  <c r="G102" i="1"/>
  <c r="G101" i="1"/>
  <c r="G99" i="1"/>
  <c r="G95" i="1"/>
  <c r="G91" i="1"/>
  <c r="G90" i="1"/>
  <c r="G73" i="1"/>
  <c r="G70" i="1"/>
  <c r="G66" i="1"/>
  <c r="G65" i="1"/>
  <c r="G57" i="1"/>
  <c r="G56" i="1"/>
  <c r="G53" i="1"/>
  <c r="G48" i="1"/>
  <c r="G46" i="1"/>
  <c r="G37" i="1"/>
  <c r="G32" i="1"/>
  <c r="G30" i="1"/>
  <c r="G24" i="1"/>
  <c r="G16" i="1"/>
  <c r="G15" i="1"/>
  <c r="G12" i="1"/>
  <c r="F177" i="1"/>
  <c r="F176" i="1"/>
  <c r="F175" i="1"/>
  <c r="F174" i="1"/>
  <c r="F173" i="1"/>
  <c r="F167" i="1"/>
  <c r="F166" i="1"/>
  <c r="F165" i="1"/>
  <c r="F164" i="1"/>
  <c r="F163" i="1"/>
  <c r="F160" i="1"/>
  <c r="F156" i="1"/>
  <c r="F155" i="1"/>
  <c r="F154" i="1"/>
  <c r="F151" i="1"/>
  <c r="F150" i="1"/>
  <c r="F148" i="1"/>
  <c r="F142" i="1"/>
  <c r="F140" i="1"/>
  <c r="F139" i="1"/>
  <c r="F136" i="1"/>
  <c r="F135" i="1"/>
  <c r="F132" i="1"/>
  <c r="F130" i="1"/>
  <c r="F127" i="1"/>
  <c r="F121" i="1"/>
  <c r="F120" i="1"/>
  <c r="F119" i="1"/>
  <c r="F118" i="1"/>
  <c r="F117" i="1"/>
  <c r="F116" i="1"/>
  <c r="F114" i="1"/>
  <c r="F112" i="1"/>
  <c r="F111" i="1"/>
  <c r="F110" i="1"/>
  <c r="F102" i="1"/>
  <c r="F101" i="1"/>
  <c r="F99" i="1"/>
  <c r="F95" i="1"/>
  <c r="F91" i="1"/>
  <c r="F90" i="1"/>
  <c r="F73" i="1"/>
  <c r="F70" i="1"/>
  <c r="F66" i="1"/>
  <c r="F65" i="1"/>
  <c r="F57" i="1"/>
  <c r="F56" i="1"/>
  <c r="F53" i="1"/>
  <c r="F48" i="1"/>
  <c r="F46" i="1"/>
  <c r="F37" i="1"/>
  <c r="F35" i="1"/>
  <c r="F32" i="1"/>
  <c r="F30" i="1"/>
  <c r="F24" i="1"/>
  <c r="F16" i="1"/>
  <c r="F15" i="1"/>
  <c r="F12" i="1"/>
  <c r="D11" i="2"/>
  <c r="D10" i="2"/>
  <c r="D9" i="2"/>
  <c r="D8" i="2"/>
  <c r="D6" i="2"/>
  <c r="D5" i="2"/>
  <c r="D4" i="2"/>
  <c r="D3" i="2"/>
  <c r="D2" i="2"/>
  <c r="G35" i="1"/>
</calcChain>
</file>

<file path=xl/sharedStrings.xml><?xml version="1.0" encoding="utf-8"?>
<sst xmlns="http://schemas.openxmlformats.org/spreadsheetml/2006/main" count="1351" uniqueCount="442">
  <si>
    <t>Race No</t>
  </si>
  <si>
    <t>Time</t>
  </si>
  <si>
    <t>Event</t>
  </si>
  <si>
    <t>Dist</t>
  </si>
  <si>
    <t>Type</t>
  </si>
  <si>
    <t>Next Heat</t>
  </si>
  <si>
    <t>Mix2x</t>
  </si>
  <si>
    <t>H</t>
  </si>
  <si>
    <t>Talkin Tarn ARC</t>
  </si>
  <si>
    <t>vs.</t>
  </si>
  <si>
    <t>St Andrew BC</t>
  </si>
  <si>
    <t>128 (H)</t>
  </si>
  <si>
    <t>WJu14 1x</t>
  </si>
  <si>
    <t>Talkin Tarn ARC A - Sisson</t>
  </si>
  <si>
    <t>Chester le Street ARC C - Hall</t>
  </si>
  <si>
    <t>WJu15 2x</t>
  </si>
  <si>
    <t>Castle Semple RC</t>
  </si>
  <si>
    <t>Strathclyde Park RC</t>
  </si>
  <si>
    <t>Loch Lomond ARC A</t>
  </si>
  <si>
    <t>WJu18 1x</t>
  </si>
  <si>
    <t>Talkin Tarn ARC - Graham</t>
  </si>
  <si>
    <t>George Watson's Col BC - Buchanan</t>
  </si>
  <si>
    <t>WNov 4x+</t>
  </si>
  <si>
    <t>OJu14 4x+</t>
  </si>
  <si>
    <t>S</t>
  </si>
  <si>
    <t>Loch Lomond ARC</t>
  </si>
  <si>
    <t>WRes2 1x</t>
  </si>
  <si>
    <t>Nithsdale ARC - Wilson</t>
  </si>
  <si>
    <t>Castle Semple RC - Harper</t>
  </si>
  <si>
    <t>Nov Mix2x</t>
  </si>
  <si>
    <t>Chester le Street ARC</t>
  </si>
  <si>
    <t>Stirling RC A</t>
  </si>
  <si>
    <t>Castle Semple RC B</t>
  </si>
  <si>
    <t>Stirling RC</t>
  </si>
  <si>
    <t>Loch Lomond ARC B - Clark</t>
  </si>
  <si>
    <t>WRes2 2x</t>
  </si>
  <si>
    <t>MRes2 2-</t>
  </si>
  <si>
    <t>Nithsdale ARC/Strathclyde Park RC</t>
  </si>
  <si>
    <t>St Andrew BC A</t>
  </si>
  <si>
    <t>150 (F)</t>
  </si>
  <si>
    <t>Clydesdale ARC - Andrew</t>
  </si>
  <si>
    <t>Glasgow RC - Dear Mas(B)</t>
  </si>
  <si>
    <t>Strathclyde Park RC - Anza Mas(A)</t>
  </si>
  <si>
    <t>WJu13 1x</t>
  </si>
  <si>
    <t>Chester le Street ARC - Snook</t>
  </si>
  <si>
    <t>Stirling RC - Henderson</t>
  </si>
  <si>
    <t>WJu14 2x</t>
  </si>
  <si>
    <t>Chester le Street ARC B</t>
  </si>
  <si>
    <t>Clydesdale ARC</t>
  </si>
  <si>
    <t>Castle Semple RC D</t>
  </si>
  <si>
    <t>WJu15 4x+</t>
  </si>
  <si>
    <t>153 (F)</t>
  </si>
  <si>
    <t>Loch Lomond ARC B</t>
  </si>
  <si>
    <t>Chester le Street ARC A</t>
  </si>
  <si>
    <t>Stirling RC B</t>
  </si>
  <si>
    <t>WJu16 1x</t>
  </si>
  <si>
    <t>Castle Semple RC A - McClure</t>
  </si>
  <si>
    <t>TBC</t>
  </si>
  <si>
    <t>Chester le Street ARC/Talkin Tarn ARC</t>
  </si>
  <si>
    <t>Castle Semple RC A</t>
  </si>
  <si>
    <t>152 (S)</t>
  </si>
  <si>
    <t>Strathclyde Uni BC</t>
  </si>
  <si>
    <t>MNov 2x</t>
  </si>
  <si>
    <t>Clydesdale ARC A</t>
  </si>
  <si>
    <t>F</t>
  </si>
  <si>
    <t>St Andrew BC B</t>
  </si>
  <si>
    <t>Nithsdale ARC</t>
  </si>
  <si>
    <t>Castle Semple RC - Loudon</t>
  </si>
  <si>
    <t>Chester le Street ARC A - Mitchell</t>
  </si>
  <si>
    <t>WJu16 4x+</t>
  </si>
  <si>
    <t>OJu15 1x</t>
  </si>
  <si>
    <t>Glasgow RC - Robertson</t>
  </si>
  <si>
    <t>Strathclyde Park RC - Tweedie</t>
  </si>
  <si>
    <t>WNov 2x</t>
  </si>
  <si>
    <t>St Andrew BC C</t>
  </si>
  <si>
    <t>St Andrew BC Mas(C)</t>
  </si>
  <si>
    <t>Chester le Street ARC A Mas(C)</t>
  </si>
  <si>
    <t>WJu14 4x+</t>
  </si>
  <si>
    <t>Stirling RC - culley</t>
  </si>
  <si>
    <t>Loch Lomond ARC A - Steel</t>
  </si>
  <si>
    <t>MNov 1x</t>
  </si>
  <si>
    <t>Strathclyde Park RC - McQuaid</t>
  </si>
  <si>
    <t>Clydesdale ARC - Jozajtis</t>
  </si>
  <si>
    <t>MORNING INTERVAL</t>
  </si>
  <si>
    <t>Castle Semple RC C</t>
  </si>
  <si>
    <t>Glasgow RC Mas(C)</t>
  </si>
  <si>
    <t>Strathclyde Park RC A Mas(F)</t>
  </si>
  <si>
    <t>MRes2 2x</t>
  </si>
  <si>
    <t>Chester le Street ARC B - Warren</t>
  </si>
  <si>
    <t>Talkin Tarn ARC B - Rowntree</t>
  </si>
  <si>
    <t>OJu13 1x</t>
  </si>
  <si>
    <t>Strathclyde Park RC - Troy</t>
  </si>
  <si>
    <t>WJu16 2x</t>
  </si>
  <si>
    <t>WJu18 2x</t>
  </si>
  <si>
    <t>M1x</t>
  </si>
  <si>
    <t>Nithsdale ARC - Dunse</t>
  </si>
  <si>
    <t>Stirling RC - Marchbank</t>
  </si>
  <si>
    <t>WVet 2x</t>
  </si>
  <si>
    <t>Strathclyde Park RC Mas(E)</t>
  </si>
  <si>
    <t>Castle Semple RC Mas(D)</t>
  </si>
  <si>
    <t>OJu13 2x</t>
  </si>
  <si>
    <t>Clydesdale ARC - Pringle</t>
  </si>
  <si>
    <t>St Andrew BC - Flockhart</t>
  </si>
  <si>
    <t>WJu15 1x</t>
  </si>
  <si>
    <t>Castle Semple RC C - McGhee</t>
  </si>
  <si>
    <t>Loch Lomond ARC B - Coombes</t>
  </si>
  <si>
    <t>OJu18 1x</t>
  </si>
  <si>
    <t>Castle Semple RC C - Bryceland</t>
  </si>
  <si>
    <t>M4x</t>
  </si>
  <si>
    <t>Nithsdale ARC/Stirling RC</t>
  </si>
  <si>
    <t>MRes2 1x</t>
  </si>
  <si>
    <t>Castle Semple RC - White</t>
  </si>
  <si>
    <t>Strathclyde Uni BC B - Semple</t>
  </si>
  <si>
    <t>Castle Semple RC A - Bradford</t>
  </si>
  <si>
    <t>Castle Semple RC B - Maltby</t>
  </si>
  <si>
    <t>Chester le Street ARC B - Carey</t>
  </si>
  <si>
    <t>OJu16 2x</t>
  </si>
  <si>
    <t>WR2 4x+</t>
  </si>
  <si>
    <t>Castle Semple RC B - Telfer</t>
  </si>
  <si>
    <t>Strathclyde Uni BC A - Parsonage</t>
  </si>
  <si>
    <t>Castle Semple RC A - Barry</t>
  </si>
  <si>
    <t>Clydesdale ARC A - Morrison</t>
  </si>
  <si>
    <t>OJu16 1x</t>
  </si>
  <si>
    <t>Castle Semple RC - Flanagan</t>
  </si>
  <si>
    <t>Clydesdale ARC/Glasgow RC</t>
  </si>
  <si>
    <t>WJu12 1x (Aquajogs)</t>
  </si>
  <si>
    <t>Chester le Street ARC - Wearmouth</t>
  </si>
  <si>
    <t>LUNCH INTERVAL</t>
  </si>
  <si>
    <t>Clydesdale ARC B - Neill</t>
  </si>
  <si>
    <t>Loch Lomond ARC C - Buchanan</t>
  </si>
  <si>
    <t>MR2 4x+</t>
  </si>
  <si>
    <t>Nov Mix8+</t>
  </si>
  <si>
    <t>W2x</t>
  </si>
  <si>
    <t>Chester le Street ARC - Lister</t>
  </si>
  <si>
    <t>Loch Lomond ARC A - Denton</t>
  </si>
  <si>
    <t>Stirling RC - Duncan</t>
  </si>
  <si>
    <t>Clydesdale ARC B</t>
  </si>
  <si>
    <t>Glasgow RC - Ingram</t>
  </si>
  <si>
    <t>OJu14 1x</t>
  </si>
  <si>
    <t>Strathclyde Park RC - Ron</t>
  </si>
  <si>
    <t>Nithsdale ARC - Black</t>
  </si>
  <si>
    <t>Strathclyde Park RC B Mas(B)</t>
  </si>
  <si>
    <t>WNov 1x</t>
  </si>
  <si>
    <t>Nithsdale ARC - Middleton</t>
  </si>
  <si>
    <t>Castle Semple RC - Murphy</t>
  </si>
  <si>
    <t>Talkin Tarn ARC - Norman</t>
  </si>
  <si>
    <t>Talkin Tarn ARC - Britton</t>
  </si>
  <si>
    <t>Club 8</t>
  </si>
  <si>
    <t>Chester le Street ARC A - Forster</t>
  </si>
  <si>
    <t>OJu18 2x</t>
  </si>
  <si>
    <t>OJu14 2x</t>
  </si>
  <si>
    <t>OJu15 2x</t>
  </si>
  <si>
    <t>WRes2 4+</t>
  </si>
  <si>
    <t>WVet 1x</t>
  </si>
  <si>
    <t>Strathclyde Park RC - Graham Mas(B)</t>
  </si>
  <si>
    <t>Loch Lomond ARC - cunningham</t>
  </si>
  <si>
    <t>AFTERNOON INTERVAL</t>
  </si>
  <si>
    <t>Castle Semple RC - Holmes Mas(E)</t>
  </si>
  <si>
    <t>M Vet 2x (E-H)</t>
  </si>
  <si>
    <t>Nithsdale ARC/St Andrew BC Mas(H)</t>
  </si>
  <si>
    <t>Talkin Tarn ARC Mas(D)</t>
  </si>
  <si>
    <t>Chester le Street ARC B Mas(B)</t>
  </si>
  <si>
    <t>MRes2 4+</t>
  </si>
  <si>
    <t>St Andrew BC B - Thompson</t>
  </si>
  <si>
    <t>M2x</t>
  </si>
  <si>
    <t>Glasgow RC/Strathclyde Uni BC</t>
  </si>
  <si>
    <t>WJu13 2x</t>
  </si>
  <si>
    <t>Clydesdale ARC - Fielding</t>
  </si>
  <si>
    <t>Nov Mix 4x+</t>
  </si>
  <si>
    <t>MNov 4x+</t>
  </si>
  <si>
    <t>CUCBC/EUBC/Nithsdale ARC</t>
  </si>
  <si>
    <t>Nithsdale ARC - Ross Mas(G)</t>
  </si>
  <si>
    <t>Clydesdale ARC - Keating Mas(F)</t>
  </si>
  <si>
    <t>M Vet 1x (G-H)</t>
  </si>
  <si>
    <t>Nithsdale ARC - Kerr Mas(H)</t>
  </si>
  <si>
    <t>Glasgow RC - Craig Mas(G)</t>
  </si>
  <si>
    <t>Mix4x</t>
  </si>
  <si>
    <t>Castle Semple RC B - MacArthur</t>
  </si>
  <si>
    <t>* Due to an unexpected number of race clashes, we have been unable to allocate a time to races 261-267. A coaches meeting will be held at approx 4.30pm to allocate races time to the athletes remaining in these competitions.</t>
  </si>
  <si>
    <t>Chester le Street ARC A - Telford</t>
  </si>
  <si>
    <t>Chester le Street ARC B - Brown</t>
  </si>
  <si>
    <t>Gen 2x</t>
  </si>
  <si>
    <t xml:space="preserve">vs. </t>
  </si>
  <si>
    <t>Glasgow RC Mas(E)</t>
  </si>
  <si>
    <t>MVet 1x (A-C)</t>
  </si>
  <si>
    <t>MVet 1x (E-F)</t>
  </si>
  <si>
    <t>MVet 1x (G-H)</t>
  </si>
  <si>
    <t>(Scratched W1x)</t>
  </si>
  <si>
    <t>(Scratched race WRes2 1x semi)</t>
  </si>
  <si>
    <t>161*</t>
  </si>
  <si>
    <t>162*</t>
  </si>
  <si>
    <t>163*</t>
  </si>
  <si>
    <t>164*</t>
  </si>
  <si>
    <t>165*</t>
  </si>
  <si>
    <t>166*</t>
  </si>
  <si>
    <t>167*</t>
  </si>
  <si>
    <t>28 (H)</t>
  </si>
  <si>
    <t>11 (H)</t>
  </si>
  <si>
    <t>30 (S)</t>
  </si>
  <si>
    <t>14 (S)</t>
  </si>
  <si>
    <t>15 (S)</t>
  </si>
  <si>
    <t>44 (F)</t>
  </si>
  <si>
    <t>155 (F)</t>
  </si>
  <si>
    <t>33 (F)</t>
  </si>
  <si>
    <t>37 (H)</t>
  </si>
  <si>
    <t>95 (S)</t>
  </si>
  <si>
    <t>23 (S)</t>
  </si>
  <si>
    <t>50 (F)</t>
  </si>
  <si>
    <t>69 (F)</t>
  </si>
  <si>
    <t>156 (F)</t>
  </si>
  <si>
    <t>124 (F)</t>
  </si>
  <si>
    <t>35 (S)</t>
  </si>
  <si>
    <t>46 (H)</t>
  </si>
  <si>
    <t>53 (F)</t>
  </si>
  <si>
    <t>62 (S)</t>
  </si>
  <si>
    <t>107 (F)</t>
  </si>
  <si>
    <t>167 (F)</t>
  </si>
  <si>
    <t>52 (S)</t>
  </si>
  <si>
    <t>162 (F)</t>
  </si>
  <si>
    <t>105 (S)</t>
  </si>
  <si>
    <t>113 (F)</t>
  </si>
  <si>
    <t>120 (F)</t>
  </si>
  <si>
    <t>61 (S)</t>
  </si>
  <si>
    <t>147 (F)</t>
  </si>
  <si>
    <t>96 (S)</t>
  </si>
  <si>
    <t>146 (F)</t>
  </si>
  <si>
    <t>154 (F)</t>
  </si>
  <si>
    <t>66 (S)</t>
  </si>
  <si>
    <t>131 (F)</t>
  </si>
  <si>
    <t>164 (F)</t>
  </si>
  <si>
    <t>163 (F)</t>
  </si>
  <si>
    <t>165 (F)</t>
  </si>
  <si>
    <t>109 (F)</t>
  </si>
  <si>
    <t>103 (F)</t>
  </si>
  <si>
    <t>123 (F)</t>
  </si>
  <si>
    <t>141 (F)</t>
  </si>
  <si>
    <t>101 (H)</t>
  </si>
  <si>
    <t>81 (S)</t>
  </si>
  <si>
    <t>90 (F)</t>
  </si>
  <si>
    <t>84 (S)</t>
  </si>
  <si>
    <t>85 (S)</t>
  </si>
  <si>
    <t>86 (S)</t>
  </si>
  <si>
    <t>87 (S)</t>
  </si>
  <si>
    <t>110 (H)</t>
  </si>
  <si>
    <t>104 (F)</t>
  </si>
  <si>
    <t>112 (F)</t>
  </si>
  <si>
    <t>93 (S)</t>
  </si>
  <si>
    <t>127 (F)</t>
  </si>
  <si>
    <t>111 (F)</t>
  </si>
  <si>
    <t>114 (F)</t>
  </si>
  <si>
    <t>119 (H)</t>
  </si>
  <si>
    <t>139 (F)</t>
  </si>
  <si>
    <t>132 (F)</t>
  </si>
  <si>
    <t>133 (S)</t>
  </si>
  <si>
    <t>145 (F)</t>
  </si>
  <si>
    <t>142 (S)</t>
  </si>
  <si>
    <t>166 (F)</t>
  </si>
  <si>
    <t>157 (F)</t>
  </si>
  <si>
    <t>158 (F)</t>
  </si>
  <si>
    <t>Dumfries Bank (Near)</t>
  </si>
  <si>
    <t>Maxwellton Bank (Far)</t>
  </si>
  <si>
    <t>Crew No.</t>
  </si>
  <si>
    <t>Winner of Race 1</t>
  </si>
  <si>
    <t>Winner of Race 99</t>
  </si>
  <si>
    <t>Winner of Race 100</t>
  </si>
  <si>
    <t>Winner of Race 125</t>
  </si>
  <si>
    <t>Winner of Race 130</t>
  </si>
  <si>
    <t>Winner of Race 135</t>
  </si>
  <si>
    <t>Crew No</t>
  </si>
  <si>
    <t>Crew Name</t>
  </si>
  <si>
    <t xml:space="preserve">Winner </t>
  </si>
  <si>
    <t>Winner</t>
  </si>
  <si>
    <t>MVet 2x (B-D)</t>
  </si>
  <si>
    <t>Vet 2-</t>
  </si>
  <si>
    <t>Nithsdale ARC - Heuchan</t>
  </si>
  <si>
    <t>Chester le Street ARC - Farley Mas(C )</t>
  </si>
  <si>
    <t xml:space="preserve">Talkin Tarn ARC </t>
  </si>
  <si>
    <t>No of Entries</t>
  </si>
  <si>
    <t>W1x</t>
  </si>
  <si>
    <t>M Nov Vet 1x</t>
  </si>
  <si>
    <t>Scratched</t>
  </si>
  <si>
    <t>MVet1x (E-F)</t>
  </si>
  <si>
    <t>Q?</t>
  </si>
  <si>
    <t>Q</t>
  </si>
  <si>
    <t>(MVet2x (E-H) moved to Race 65)</t>
  </si>
  <si>
    <t>Crew Names</t>
  </si>
  <si>
    <t>N/A</t>
  </si>
  <si>
    <t>Update?</t>
  </si>
  <si>
    <t>race 30  page 2</t>
  </si>
  <si>
    <t>race 35  page 2</t>
  </si>
  <si>
    <t>race 33  page 2</t>
  </si>
  <si>
    <t>race 33 page 2</t>
  </si>
  <si>
    <t>race 61  page 3</t>
  </si>
  <si>
    <t>race 66  page 3</t>
  </si>
  <si>
    <t>race 84  page 4</t>
  </si>
  <si>
    <t>race 85  page 4</t>
  </si>
  <si>
    <t>race 86  page 4</t>
  </si>
  <si>
    <t>race 87  page 4</t>
  </si>
  <si>
    <t>race 96  page 4</t>
  </si>
  <si>
    <t>race 93  page 4</t>
  </si>
  <si>
    <t>race 120  page 5</t>
  </si>
  <si>
    <t>race 142  page 6</t>
  </si>
  <si>
    <t>race 146  page 6</t>
  </si>
  <si>
    <t>race 162 page 7</t>
  </si>
  <si>
    <t>race 167  page 7</t>
  </si>
  <si>
    <t>print next page</t>
  </si>
  <si>
    <t>Update</t>
  </si>
  <si>
    <t>Update - YELLOW == VERBAL UPDATES</t>
  </si>
  <si>
    <t>race 165 page 7</t>
  </si>
  <si>
    <t>race 163  page 7</t>
  </si>
  <si>
    <t>ç</t>
  </si>
  <si>
    <t>Scracthed</t>
  </si>
  <si>
    <t>1 Ian Brander Castle Semple RC</t>
  </si>
  <si>
    <t>2 Stephen Conner Castle Semple RC</t>
  </si>
  <si>
    <t>3 Graeme Fletcher Castle Semple RC</t>
  </si>
  <si>
    <t>4 Oliver White Castle Semple RC</t>
  </si>
  <si>
    <t>Cox Jonathan Bradford Castle Semple RC </t>
  </si>
  <si>
    <t>1 Molly Barry Castle Semple RC</t>
  </si>
  <si>
    <t>2 Kirsty MacArthur Castle Semple RC </t>
  </si>
  <si>
    <t>1 Rachel Speirs Castle Semple RC</t>
  </si>
  <si>
    <t>2 Mairi Logan Castle Semple RC</t>
  </si>
  <si>
    <t>3 DAVID MCNISH Castle Semple RC</t>
  </si>
  <si>
    <t>4 Mosa Al-Bedri Castle Semple RC</t>
  </si>
  <si>
    <t>Cox Eilish Murphy Castle Semple RC </t>
  </si>
  <si>
    <t>1 Melanie Brander Castle Semple RC</t>
  </si>
  <si>
    <t>2 Ian Brander Castle Semple RC</t>
  </si>
  <si>
    <t>3 Morna Galbraith Castle Semple RC</t>
  </si>
  <si>
    <t>4 Graeme Fletcher Castle Semple RC</t>
  </si>
  <si>
    <t>5 Stephen Conner Castle Semple RC</t>
  </si>
  <si>
    <t>6 Kirsty Binning Castle Semple RC</t>
  </si>
  <si>
    <t>7 Oliver White Castle Semple RC</t>
  </si>
  <si>
    <t>8 Clare Rainbow Castle Semple RC</t>
  </si>
  <si>
    <t>Cox Aidan Telfer Castle Semple RC </t>
  </si>
  <si>
    <t>Martin Holmes Castle Semple RC</t>
  </si>
  <si>
    <t>1 Dan Brown Chester le Street ARC</t>
  </si>
  <si>
    <t>2 Joe Telford Chester le Street ARC </t>
  </si>
  <si>
    <t>1 Charlotte Payne Chester le Street ARC</t>
  </si>
  <si>
    <t>2 Antonia Mitchell Chester le Street ARC</t>
  </si>
  <si>
    <t>3 Holly Hardy Chester le Street ARC</t>
  </si>
  <si>
    <t>4 Emma Thornton Chester le Street ARC</t>
  </si>
  <si>
    <t>Cox Dylan Hall Chester le Street ARC </t>
  </si>
  <si>
    <t>1 Sarah Holmes Chester le Street ARC</t>
  </si>
  <si>
    <t>2 Louise Southward Chester le Street ARC </t>
  </si>
  <si>
    <t>1 Rebecca Wearmouth Chester le Street ARC </t>
  </si>
  <si>
    <t>1 Nicky Cowan Clydesdale ARC</t>
  </si>
  <si>
    <t>2 Andrew Marshall Clydesdale ARC</t>
  </si>
  <si>
    <t>3 Graham Gibb Clydesdale ARC</t>
  </si>
  <si>
    <t>4 Gregory Taylor Clydesdale ARC</t>
  </si>
  <si>
    <t>Cox Stephanie Smith Clydesdale ARC </t>
  </si>
  <si>
    <t>1 Ewan Pringle Clydesdale ARC</t>
  </si>
  <si>
    <t>2 Jamie Macdonald Clydesdale ARC </t>
  </si>
  <si>
    <t>1 Matthew Fielding Clydesdale ARC</t>
  </si>
  <si>
    <t>2 Adam Robertson Glasgow RC </t>
  </si>
  <si>
    <t>1 Vincent Jozajtis Clydesdale ARC </t>
  </si>
  <si>
    <t>1 Rowan Andrew Clydesdale ARC</t>
  </si>
  <si>
    <t>1 Stephen Dear Glasgow RC</t>
  </si>
  <si>
    <t>2 William Slimmond Glasgow RC </t>
  </si>
  <si>
    <t>1 Stephen Dear Glasgow RC </t>
  </si>
  <si>
    <t>1 Martha Coombes Loch Lomond ARC</t>
  </si>
  <si>
    <t>2 Lucy Steel Loch Lomond ARC </t>
  </si>
  <si>
    <t>1 Ben Ferguson St Andrew BC</t>
  </si>
  <si>
    <t>2 Mark Baguley St Andrew BC </t>
  </si>
  <si>
    <t>1 Joshua Thompson St Andrew BC </t>
  </si>
  <si>
    <t>1 Natalie Tysoe St Andrew BC</t>
  </si>
  <si>
    <t>2 Samantha Hancock St Andrew BC</t>
  </si>
  <si>
    <t>3 Charlotte Scott St Andrew BC</t>
  </si>
  <si>
    <t>4 Flora Dix St Andrew BC</t>
  </si>
  <si>
    <t>Cox Lorna Scott St Andrew BC </t>
  </si>
  <si>
    <t>1 Gregor Hall Stirling RC</t>
  </si>
  <si>
    <t>2 Graeme Duff Stirling RC</t>
  </si>
  <si>
    <t>3 Ross Marchbank Stirling RC</t>
  </si>
  <si>
    <t>4 John Dunse Nithsdale ARC </t>
  </si>
  <si>
    <t>1 Gregor Duncan Stirling RC</t>
  </si>
  <si>
    <t>4 Neil Mcguire Stirling RC</t>
  </si>
  <si>
    <t>Cox Sophie Brett Stirling RC </t>
  </si>
  <si>
    <t>Ross Marchbank Stirling RC</t>
  </si>
  <si>
    <t>1 Freya Duncan Stirling RC</t>
  </si>
  <si>
    <t>2 Lindsey Arnott Stirling RC</t>
  </si>
  <si>
    <t>3 eleanor Butler Stirling RC</t>
  </si>
  <si>
    <t>4 Rebekah Kittridge Stirling RC</t>
  </si>
  <si>
    <t>1 eleanor culley Stirling RC</t>
  </si>
  <si>
    <t>2 Isla Henderson Stirling RC </t>
  </si>
  <si>
    <t>1 Isla Henderson Stirling RC </t>
  </si>
  <si>
    <t>1 Natalie Firth Stirling RC</t>
  </si>
  <si>
    <t>2 Gregor Hall Stirling RC </t>
  </si>
  <si>
    <t>2 Rory Duncan Stirling RC </t>
  </si>
  <si>
    <t>1 Ross Marchbank Stirling RC</t>
  </si>
  <si>
    <t>3 Gregor Hall Stirling RC</t>
  </si>
  <si>
    <t>4 Natalie Firth Stirling RC </t>
  </si>
  <si>
    <t>1 Sophie Brett Stirling RC</t>
  </si>
  <si>
    <t>3 Rebekah Kittridge Stirling RC</t>
  </si>
  <si>
    <t>4 Natalie Firth Stirling RC</t>
  </si>
  <si>
    <t>5 Graeme Duff Stirling RC</t>
  </si>
  <si>
    <t>6 Gregor Hall Stirling RC</t>
  </si>
  <si>
    <t>7 Ross Marchbank Stirling RC</t>
  </si>
  <si>
    <t>8 Gregor Duncan Stirling RC</t>
  </si>
  <si>
    <t>Cox Samantha Sellars Stirling RC </t>
  </si>
  <si>
    <t>1 Andrew James Payne Strathclyde Park RC</t>
  </si>
  <si>
    <t>2 Emma Ferguson Strathclyde Park RC</t>
  </si>
  <si>
    <t>3 Raymond Ron Strathclyde Park RC</t>
  </si>
  <si>
    <t>4 Scott Troy Strathclyde Park RC</t>
  </si>
  <si>
    <t>Cox Olivia McGrory Strathclyde Park RC </t>
  </si>
  <si>
    <t>1 Daniel McQuaid Strathclyde Park RC</t>
  </si>
  <si>
    <t>2 scott hamilton Strathclyde Park RC </t>
  </si>
  <si>
    <t>1 Andrew Dunse Nithsdale ARC</t>
  </si>
  <si>
    <t>2 Michael Troy Strathclyde Park RC </t>
  </si>
  <si>
    <t>1 Raymond Ron Strathclyde Park RC</t>
  </si>
  <si>
    <t>2 Scott Troy Strathclyde Park RC </t>
  </si>
  <si>
    <t>1 Scott Troy Strathclyde Park RC </t>
  </si>
  <si>
    <t>1 Olivia McGrory Strathclyde Park RC</t>
  </si>
  <si>
    <t>3 Orla McCall Strathclyde Park RC</t>
  </si>
  <si>
    <t>4 Missy Mclaren Strathclyde Park RC</t>
  </si>
  <si>
    <t>Cox Afton Cook Strathclyde Park RC </t>
  </si>
  <si>
    <t>1 NIA STRUTHERS Strathclyde Park RC</t>
  </si>
  <si>
    <t>2 Grace Osborne Strathclyde Park RC </t>
  </si>
  <si>
    <t>1 Bernard Collie Strathclyde Uni BC</t>
  </si>
  <si>
    <t>2 Lewis Semple Strathclyde Uni BC </t>
  </si>
  <si>
    <t>1 Olivia Steel Strathclyde Uni BC</t>
  </si>
  <si>
    <t>2 Sally-Anne Snowdon Strathclyde Uni BC</t>
  </si>
  <si>
    <t>3 Hazel Kinnear Strathclyde Uni BC</t>
  </si>
  <si>
    <t>4 Alison Cockburn Strathclyde Uni BC</t>
  </si>
  <si>
    <t>Cox Angharad Wood Strathclyde Uni BC </t>
  </si>
  <si>
    <t>1 Christopher Parsonage Strathclyde Uni BC </t>
  </si>
  <si>
    <t>1 Alan Cook Talkin Tarn ARC</t>
  </si>
  <si>
    <t>2 Julius Deane Talkin Tarn ARC </t>
  </si>
  <si>
    <t>Graham Dunse Nithsdale ARC</t>
  </si>
  <si>
    <t>John Heuchan Nithsdale ARC</t>
  </si>
  <si>
    <t>Andrew Dunse Nithsdale ARC</t>
  </si>
  <si>
    <t>Anderson Black Nithsdale ARC</t>
  </si>
  <si>
    <t>Sophie Cruikshank Nithsdale ARC</t>
  </si>
  <si>
    <t>Islay McIsaac Nithsdale ARC</t>
  </si>
  <si>
    <t>Jasmine Scaife Nithsdale ARC</t>
  </si>
  <si>
    <t>Emma Staniforth Nithsdale ARC</t>
  </si>
  <si>
    <t>Keir Skilling Nithsdale ARC</t>
  </si>
  <si>
    <t>Ellis Middleton Nithsdale ARC</t>
  </si>
  <si>
    <t>Rowan Wilson Nithsdale ARC</t>
  </si>
  <si>
    <t>Gordon Kerr Nithsdale ARC</t>
  </si>
  <si>
    <t>Kenneth Munro St Andrew BC</t>
  </si>
  <si>
    <t>Eilish Murphy Castle Semple RC</t>
  </si>
  <si>
    <t>Anna Buchanan</t>
  </si>
  <si>
    <t>Caitlin Warren Chester le Street ARC</t>
  </si>
  <si>
    <t>Claire Rainbow Caslt Semple 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</si>
</sst>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FFFFFF"/>
      <name val="Calibri"/>
      <scheme val="minor"/>
    </font>
    <font>
      <sz val="10"/>
      <color rgb="FF000000"/>
      <name val="Calibri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1B3D6B"/>
        <bgColor indexed="64"/>
      </patternFill>
    </fill>
    <fill>
      <patternFill patternType="solid">
        <fgColor rgb="FFC6D5E5"/>
        <bgColor indexed="64"/>
      </patternFill>
    </fill>
    <fill>
      <patternFill patternType="solid">
        <fgColor rgb="FFCEDDEE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60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vertical="top" wrapText="1"/>
    </xf>
    <xf numFmtId="20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2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2" fillId="4" borderId="0" xfId="0" applyFont="1" applyFill="1" applyAlignment="1">
      <alignment vertical="top" wrapText="1"/>
    </xf>
    <xf numFmtId="20" fontId="2" fillId="4" borderId="0" xfId="0" applyNumberFormat="1" applyFont="1" applyFill="1" applyAlignment="1">
      <alignment vertical="top" wrapText="1"/>
    </xf>
    <xf numFmtId="0" fontId="2" fillId="4" borderId="0" xfId="0" applyFont="1" applyFill="1" applyAlignment="1">
      <alignment vertical="top"/>
    </xf>
    <xf numFmtId="0" fontId="2" fillId="4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4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6" fillId="4" borderId="0" xfId="0" applyFont="1" applyFill="1" applyAlignment="1">
      <alignment vertical="top"/>
    </xf>
    <xf numFmtId="0" fontId="6" fillId="4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6" fillId="4" borderId="0" xfId="0" applyFont="1" applyFill="1" applyAlignment="1">
      <alignment horizontal="center" vertical="top" wrapText="1"/>
    </xf>
    <xf numFmtId="20" fontId="2" fillId="0" borderId="0" xfId="0" applyNumberFormat="1" applyFont="1" applyFill="1" applyAlignment="1">
      <alignment horizontal="right" vertical="top" wrapText="1"/>
    </xf>
    <xf numFmtId="20" fontId="2" fillId="4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0" fontId="9" fillId="3" borderId="0" xfId="0" applyFont="1" applyFill="1" applyAlignment="1">
      <alignment vertical="top"/>
    </xf>
    <xf numFmtId="0" fontId="10" fillId="0" borderId="0" xfId="0" applyFont="1" applyFill="1"/>
    <xf numFmtId="0" fontId="0" fillId="3" borderId="0" xfId="0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0" fillId="6" borderId="0" xfId="0" applyFont="1" applyFill="1" applyAlignment="1">
      <alignment horizontal="left"/>
    </xf>
    <xf numFmtId="0" fontId="10" fillId="6" borderId="0" xfId="0" applyFont="1" applyFill="1" applyAlignment="1">
      <alignment vertical="top"/>
    </xf>
    <xf numFmtId="0" fontId="9" fillId="6" borderId="0" xfId="0" applyFont="1" applyFill="1" applyAlignment="1">
      <alignment vertical="top"/>
    </xf>
    <xf numFmtId="0" fontId="10" fillId="6" borderId="0" xfId="0" applyFont="1" applyFill="1"/>
    <xf numFmtId="2" fontId="2" fillId="4" borderId="0" xfId="0" applyNumberFormat="1" applyFont="1" applyFill="1" applyAlignment="1">
      <alignment vertical="top" wrapText="1"/>
    </xf>
    <xf numFmtId="0" fontId="13" fillId="7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right" vertical="center" wrapText="1"/>
    </xf>
    <xf numFmtId="0" fontId="14" fillId="8" borderId="0" xfId="0" applyFont="1" applyFill="1" applyAlignment="1">
      <alignment vertical="top" wrapText="1"/>
    </xf>
    <xf numFmtId="0" fontId="14" fillId="9" borderId="0" xfId="0" applyFont="1" applyFill="1" applyAlignment="1">
      <alignment vertical="top" wrapText="1"/>
    </xf>
    <xf numFmtId="0" fontId="14" fillId="5" borderId="0" xfId="0" applyFont="1" applyFill="1" applyAlignment="1">
      <alignment vertical="top" wrapText="1"/>
    </xf>
    <xf numFmtId="20" fontId="2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vertical="top"/>
    </xf>
    <xf numFmtId="0" fontId="16" fillId="3" borderId="0" xfId="0" applyFont="1" applyFill="1" applyAlignment="1">
      <alignment vertical="top"/>
    </xf>
    <xf numFmtId="0" fontId="16" fillId="0" borderId="0" xfId="0" applyFont="1" applyFill="1"/>
    <xf numFmtId="0" fontId="16" fillId="5" borderId="0" xfId="0" applyFont="1" applyFill="1" applyAlignment="1">
      <alignment vertical="top"/>
    </xf>
    <xf numFmtId="0" fontId="16" fillId="10" borderId="0" xfId="0" applyFont="1" applyFill="1" applyAlignment="1">
      <alignment vertical="top"/>
    </xf>
    <xf numFmtId="0" fontId="15" fillId="5" borderId="0" xfId="0" applyFont="1" applyFill="1" applyAlignment="1">
      <alignment horizontal="left"/>
    </xf>
    <xf numFmtId="0" fontId="8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7" fillId="0" borderId="0" xfId="0" applyFont="1"/>
    <xf numFmtId="0" fontId="17" fillId="0" borderId="4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0" fillId="5" borderId="0" xfId="0" applyFill="1"/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0" xfId="0" applyFont="1" applyFill="1" applyBorder="1"/>
    <xf numFmtId="0" fontId="0" fillId="0" borderId="0" xfId="0" applyFill="1"/>
  </cellXfs>
  <cellStyles count="6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showGridLines="0" showRuler="0" view="pageBreakPreview" topLeftCell="A138" zoomScale="84" zoomScaleNormal="60" zoomScaleSheetLayoutView="40" zoomScalePageLayoutView="60" workbookViewId="0">
      <selection activeCell="C156" sqref="C156"/>
    </sheetView>
  </sheetViews>
  <sheetFormatPr baseColWidth="10" defaultColWidth="10.83203125" defaultRowHeight="15" x14ac:dyDescent="0"/>
  <cols>
    <col min="1" max="1" width="5.5" style="7" customWidth="1"/>
    <col min="2" max="2" width="6.33203125" style="7" customWidth="1"/>
    <col min="3" max="3" width="15.33203125" style="7" customWidth="1"/>
    <col min="4" max="4" width="4.83203125" style="33" bestFit="1" customWidth="1"/>
    <col min="5" max="5" width="4.6640625" style="7" bestFit="1" customWidth="1"/>
    <col min="6" max="6" width="4.6640625" style="31" customWidth="1"/>
    <col min="7" max="7" width="27.1640625" style="7" bestFit="1" customWidth="1"/>
    <col min="8" max="8" width="3.1640625" style="7" bestFit="1" customWidth="1"/>
    <col min="9" max="9" width="4.33203125" style="35" customWidth="1"/>
    <col min="10" max="10" width="26.33203125" style="7" bestFit="1" customWidth="1"/>
    <col min="11" max="11" width="8.33203125" style="7" bestFit="1" customWidth="1"/>
    <col min="12" max="12" width="5.6640625" style="7" bestFit="1" customWidth="1"/>
    <col min="13" max="13" width="16" style="7" customWidth="1"/>
    <col min="14" max="14" width="10.33203125" style="39" bestFit="1" customWidth="1"/>
    <col min="15" max="15" width="20.1640625" style="39" bestFit="1" customWidth="1"/>
    <col min="16" max="16" width="45.6640625" style="51" customWidth="1"/>
    <col min="17" max="16384" width="10.83203125" style="7"/>
  </cols>
  <sheetData>
    <row r="1" spans="1:16" s="1" customFormat="1" ht="43" thickBo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261</v>
      </c>
      <c r="G1" s="15" t="s">
        <v>259</v>
      </c>
      <c r="H1" s="15"/>
      <c r="I1" s="15" t="s">
        <v>261</v>
      </c>
      <c r="J1" s="15" t="s">
        <v>260</v>
      </c>
      <c r="K1" s="15" t="s">
        <v>5</v>
      </c>
      <c r="L1" s="16"/>
      <c r="N1" s="36" t="s">
        <v>268</v>
      </c>
      <c r="O1" s="36" t="s">
        <v>269</v>
      </c>
      <c r="P1" s="54" t="s">
        <v>307</v>
      </c>
    </row>
    <row r="2" spans="1:16" s="6" customFormat="1">
      <c r="A2" s="2">
        <v>1</v>
      </c>
      <c r="B2" s="3">
        <v>0.33333333333333331</v>
      </c>
      <c r="C2" s="4" t="s">
        <v>6</v>
      </c>
      <c r="D2" s="5">
        <v>750</v>
      </c>
      <c r="E2" s="5" t="s">
        <v>7</v>
      </c>
      <c r="F2" s="28">
        <v>1</v>
      </c>
      <c r="G2" s="2" t="s">
        <v>8</v>
      </c>
      <c r="H2" s="2" t="s">
        <v>9</v>
      </c>
      <c r="I2" s="28">
        <v>2</v>
      </c>
      <c r="J2" s="2" t="s">
        <v>10</v>
      </c>
      <c r="K2" s="4" t="s">
        <v>196</v>
      </c>
      <c r="L2" s="3">
        <v>0.38958333333333334</v>
      </c>
      <c r="N2" s="37">
        <v>0</v>
      </c>
      <c r="O2" s="37" t="s">
        <v>262</v>
      </c>
      <c r="P2" s="49"/>
    </row>
    <row r="3" spans="1:16" s="6" customFormat="1" ht="28">
      <c r="A3" s="10">
        <v>2</v>
      </c>
      <c r="B3" s="11">
        <v>0.3354166666666667</v>
      </c>
      <c r="C3" s="12" t="s">
        <v>12</v>
      </c>
      <c r="D3" s="13">
        <v>750</v>
      </c>
      <c r="E3" s="13" t="s">
        <v>7</v>
      </c>
      <c r="F3" s="29">
        <v>3</v>
      </c>
      <c r="G3" s="10" t="s">
        <v>13</v>
      </c>
      <c r="H3" s="10" t="s">
        <v>9</v>
      </c>
      <c r="I3" s="29">
        <v>4</v>
      </c>
      <c r="J3" s="10" t="s">
        <v>14</v>
      </c>
      <c r="K3" s="12" t="s">
        <v>197</v>
      </c>
      <c r="L3" s="11">
        <v>0.35416666666666669</v>
      </c>
      <c r="N3" s="29">
        <v>4</v>
      </c>
      <c r="O3" s="10" t="s">
        <v>14</v>
      </c>
      <c r="P3" s="52"/>
    </row>
    <row r="4" spans="1:16" s="6" customFormat="1">
      <c r="A4" s="2">
        <v>3</v>
      </c>
      <c r="B4" s="3">
        <v>0.33749999999999997</v>
      </c>
      <c r="C4" s="4" t="s">
        <v>15</v>
      </c>
      <c r="D4" s="5">
        <v>750</v>
      </c>
      <c r="E4" s="5" t="s">
        <v>7</v>
      </c>
      <c r="F4" s="28">
        <v>5</v>
      </c>
      <c r="G4" s="2" t="s">
        <v>16</v>
      </c>
      <c r="H4" s="2" t="s">
        <v>9</v>
      </c>
      <c r="I4" s="28">
        <v>6</v>
      </c>
      <c r="J4" s="2" t="s">
        <v>17</v>
      </c>
      <c r="K4" s="4" t="s">
        <v>198</v>
      </c>
      <c r="L4" s="3">
        <v>0.39374999999999999</v>
      </c>
      <c r="N4" s="28">
        <v>6</v>
      </c>
      <c r="O4" s="2" t="s">
        <v>17</v>
      </c>
      <c r="P4" s="49"/>
    </row>
    <row r="5" spans="1:16" s="6" customFormat="1">
      <c r="A5" s="10">
        <v>4</v>
      </c>
      <c r="B5" s="11">
        <v>0.33958333333333335</v>
      </c>
      <c r="C5" s="12" t="s">
        <v>15</v>
      </c>
      <c r="D5" s="13">
        <v>750</v>
      </c>
      <c r="E5" s="13" t="s">
        <v>7</v>
      </c>
      <c r="F5" s="29">
        <v>7</v>
      </c>
      <c r="G5" s="10" t="s">
        <v>10</v>
      </c>
      <c r="H5" s="10" t="s">
        <v>9</v>
      </c>
      <c r="I5" s="29">
        <v>8</v>
      </c>
      <c r="J5" s="10" t="s">
        <v>18</v>
      </c>
      <c r="K5" s="12" t="s">
        <v>60</v>
      </c>
      <c r="L5" s="11">
        <v>0.68402777777777779</v>
      </c>
      <c r="N5" s="29">
        <v>8</v>
      </c>
      <c r="O5" s="10" t="s">
        <v>18</v>
      </c>
      <c r="P5" s="49"/>
    </row>
    <row r="6" spans="1:16" s="6" customFormat="1" ht="28">
      <c r="A6" s="2">
        <v>5</v>
      </c>
      <c r="B6" s="3">
        <v>0.34166666666666662</v>
      </c>
      <c r="C6" s="4" t="s">
        <v>19</v>
      </c>
      <c r="D6" s="5">
        <v>750</v>
      </c>
      <c r="E6" s="5" t="s">
        <v>7</v>
      </c>
      <c r="F6" s="28">
        <v>9</v>
      </c>
      <c r="G6" s="2" t="s">
        <v>20</v>
      </c>
      <c r="H6" s="2" t="s">
        <v>9</v>
      </c>
      <c r="I6" s="28">
        <v>10</v>
      </c>
      <c r="J6" s="2" t="s">
        <v>21</v>
      </c>
      <c r="K6" s="4" t="s">
        <v>199</v>
      </c>
      <c r="L6" s="3">
        <v>0.36041666666666666</v>
      </c>
      <c r="N6" s="28">
        <v>10</v>
      </c>
      <c r="O6" s="2" t="s">
        <v>21</v>
      </c>
      <c r="P6" s="52"/>
    </row>
    <row r="7" spans="1:16" s="6" customFormat="1">
      <c r="A7" s="10">
        <v>6</v>
      </c>
      <c r="B7" s="11">
        <v>0.34375</v>
      </c>
      <c r="C7" s="12" t="s">
        <v>22</v>
      </c>
      <c r="D7" s="13">
        <v>750</v>
      </c>
      <c r="E7" s="13" t="s">
        <v>7</v>
      </c>
      <c r="F7" s="29">
        <v>11</v>
      </c>
      <c r="G7" s="10" t="s">
        <v>17</v>
      </c>
      <c r="H7" s="10" t="s">
        <v>9</v>
      </c>
      <c r="I7" s="29">
        <v>12</v>
      </c>
      <c r="J7" s="10" t="s">
        <v>10</v>
      </c>
      <c r="K7" s="12" t="s">
        <v>200</v>
      </c>
      <c r="L7" s="11">
        <v>0.36249999999999999</v>
      </c>
      <c r="N7" s="29">
        <v>12</v>
      </c>
      <c r="O7" s="10" t="s">
        <v>10</v>
      </c>
      <c r="P7" s="52"/>
    </row>
    <row r="8" spans="1:16" s="6" customFormat="1">
      <c r="A8" s="2">
        <v>7</v>
      </c>
      <c r="B8" s="3">
        <v>0.34583333333333338</v>
      </c>
      <c r="C8" s="4" t="s">
        <v>23</v>
      </c>
      <c r="D8" s="5">
        <v>750</v>
      </c>
      <c r="E8" s="5" t="s">
        <v>24</v>
      </c>
      <c r="F8" s="28">
        <v>13</v>
      </c>
      <c r="G8" s="2" t="s">
        <v>17</v>
      </c>
      <c r="H8" s="2" t="s">
        <v>9</v>
      </c>
      <c r="I8" s="28">
        <v>14</v>
      </c>
      <c r="J8" s="2" t="s">
        <v>25</v>
      </c>
      <c r="K8" s="4" t="s">
        <v>201</v>
      </c>
      <c r="L8" s="3">
        <v>0.42291666666666666</v>
      </c>
      <c r="N8" s="28">
        <v>13</v>
      </c>
      <c r="O8" s="2" t="s">
        <v>17</v>
      </c>
      <c r="P8" s="49"/>
    </row>
    <row r="9" spans="1:16" s="6" customFormat="1">
      <c r="A9" s="10">
        <v>8</v>
      </c>
      <c r="B9" s="11">
        <v>0.34791666666666665</v>
      </c>
      <c r="C9" s="12" t="s">
        <v>26</v>
      </c>
      <c r="D9" s="13">
        <v>750</v>
      </c>
      <c r="E9" s="13" t="s">
        <v>24</v>
      </c>
      <c r="F9" s="29">
        <v>15</v>
      </c>
      <c r="G9" s="10" t="s">
        <v>27</v>
      </c>
      <c r="H9" s="10" t="s">
        <v>9</v>
      </c>
      <c r="I9" s="29">
        <v>16</v>
      </c>
      <c r="J9" s="10" t="s">
        <v>28</v>
      </c>
      <c r="K9" s="12" t="s">
        <v>202</v>
      </c>
      <c r="L9" s="11">
        <v>0.69027777777777777</v>
      </c>
      <c r="N9" s="29">
        <v>15</v>
      </c>
      <c r="O9" s="10" t="s">
        <v>27</v>
      </c>
      <c r="P9" s="49"/>
    </row>
    <row r="10" spans="1:16" s="6" customFormat="1">
      <c r="A10" s="2">
        <v>9</v>
      </c>
      <c r="B10" s="3">
        <v>0.35000000000000003</v>
      </c>
      <c r="C10" s="4" t="s">
        <v>29</v>
      </c>
      <c r="D10" s="5">
        <v>750</v>
      </c>
      <c r="E10" s="5" t="s">
        <v>24</v>
      </c>
      <c r="F10" s="28">
        <v>17</v>
      </c>
      <c r="G10" s="2" t="s">
        <v>30</v>
      </c>
      <c r="H10" s="2" t="s">
        <v>9</v>
      </c>
      <c r="I10" s="28">
        <v>18</v>
      </c>
      <c r="J10" s="2" t="s">
        <v>31</v>
      </c>
      <c r="K10" s="4" t="s">
        <v>203</v>
      </c>
      <c r="L10" s="3">
        <v>0.39999999999999997</v>
      </c>
      <c r="N10" s="28">
        <v>18</v>
      </c>
      <c r="O10" s="2" t="s">
        <v>31</v>
      </c>
      <c r="P10" s="49"/>
    </row>
    <row r="11" spans="1:16" s="6" customFormat="1">
      <c r="A11" s="10">
        <v>10</v>
      </c>
      <c r="B11" s="11">
        <v>0.3520833333333333</v>
      </c>
      <c r="C11" s="12" t="s">
        <v>6</v>
      </c>
      <c r="D11" s="13">
        <v>750</v>
      </c>
      <c r="E11" s="13" t="s">
        <v>7</v>
      </c>
      <c r="F11" s="29">
        <v>19</v>
      </c>
      <c r="G11" s="10" t="s">
        <v>32</v>
      </c>
      <c r="H11" s="10" t="s">
        <v>9</v>
      </c>
      <c r="I11" s="29">
        <v>20</v>
      </c>
      <c r="J11" s="10" t="s">
        <v>33</v>
      </c>
      <c r="K11" s="12" t="s">
        <v>204</v>
      </c>
      <c r="L11" s="11">
        <v>0.40833333333333338</v>
      </c>
      <c r="N11" s="29">
        <v>20</v>
      </c>
      <c r="O11" s="10" t="s">
        <v>33</v>
      </c>
      <c r="P11" s="49"/>
    </row>
    <row r="12" spans="1:16" s="6" customFormat="1" ht="28">
      <c r="A12" s="2">
        <v>11</v>
      </c>
      <c r="B12" s="3">
        <v>0.35416666666666669</v>
      </c>
      <c r="C12" s="4" t="s">
        <v>12</v>
      </c>
      <c r="D12" s="5">
        <v>750</v>
      </c>
      <c r="E12" s="5" t="s">
        <v>7</v>
      </c>
      <c r="F12" s="28">
        <f>$N$3</f>
        <v>4</v>
      </c>
      <c r="G12" s="2" t="str">
        <f>$O$3</f>
        <v>Chester le Street ARC C - Hall</v>
      </c>
      <c r="H12" s="2" t="s">
        <v>9</v>
      </c>
      <c r="I12" s="28">
        <v>21</v>
      </c>
      <c r="J12" s="2" t="s">
        <v>34</v>
      </c>
      <c r="K12" s="4" t="s">
        <v>205</v>
      </c>
      <c r="L12" s="3">
        <v>0.55625000000000002</v>
      </c>
      <c r="N12" s="28">
        <f>$N$3</f>
        <v>4</v>
      </c>
      <c r="O12" s="2" t="str">
        <f>$O$3</f>
        <v>Chester le Street ARC C - Hall</v>
      </c>
      <c r="P12" s="49"/>
    </row>
    <row r="13" spans="1:16" s="6" customFormat="1">
      <c r="A13" s="10">
        <v>12</v>
      </c>
      <c r="B13" s="11">
        <v>0.35625000000000001</v>
      </c>
      <c r="C13" s="12" t="s">
        <v>35</v>
      </c>
      <c r="D13" s="13">
        <v>750</v>
      </c>
      <c r="E13" s="13" t="s">
        <v>7</v>
      </c>
      <c r="F13" s="29">
        <v>22</v>
      </c>
      <c r="G13" s="10" t="s">
        <v>10</v>
      </c>
      <c r="H13" s="10" t="s">
        <v>9</v>
      </c>
      <c r="I13" s="29">
        <v>23</v>
      </c>
      <c r="J13" s="10" t="s">
        <v>32</v>
      </c>
      <c r="K13" s="12" t="s">
        <v>206</v>
      </c>
      <c r="L13" s="11">
        <v>0.37916666666666665</v>
      </c>
      <c r="N13" s="29">
        <v>22</v>
      </c>
      <c r="O13" s="10" t="s">
        <v>10</v>
      </c>
      <c r="P13" s="49"/>
    </row>
    <row r="14" spans="1:16" s="6" customFormat="1">
      <c r="A14" s="2">
        <v>13</v>
      </c>
      <c r="B14" s="3">
        <v>0.35833333333333334</v>
      </c>
      <c r="C14" s="4" t="s">
        <v>36</v>
      </c>
      <c r="D14" s="5">
        <v>750</v>
      </c>
      <c r="E14" s="5" t="s">
        <v>24</v>
      </c>
      <c r="F14" s="28">
        <v>24</v>
      </c>
      <c r="G14" s="2" t="s">
        <v>37</v>
      </c>
      <c r="H14" s="2" t="s">
        <v>9</v>
      </c>
      <c r="I14" s="28">
        <v>25</v>
      </c>
      <c r="J14" s="2" t="s">
        <v>38</v>
      </c>
      <c r="K14" s="4" t="s">
        <v>207</v>
      </c>
      <c r="L14" s="3">
        <v>0.43541666666666662</v>
      </c>
      <c r="N14" s="28">
        <v>25</v>
      </c>
      <c r="O14" s="2" t="s">
        <v>38</v>
      </c>
      <c r="P14" s="49"/>
    </row>
    <row r="15" spans="1:16" s="6" customFormat="1">
      <c r="A15" s="10">
        <v>14</v>
      </c>
      <c r="B15" s="11">
        <v>0.36041666666666666</v>
      </c>
      <c r="C15" s="12" t="s">
        <v>19</v>
      </c>
      <c r="D15" s="13">
        <v>750</v>
      </c>
      <c r="E15" s="13" t="s">
        <v>24</v>
      </c>
      <c r="F15" s="29">
        <f>$N$6</f>
        <v>10</v>
      </c>
      <c r="G15" s="10" t="str">
        <f>$O$6</f>
        <v>George Watson's Col BC - Buchanan</v>
      </c>
      <c r="H15" s="10" t="s">
        <v>9</v>
      </c>
      <c r="I15" s="29">
        <v>26</v>
      </c>
      <c r="J15" s="10" t="s">
        <v>40</v>
      </c>
      <c r="K15" s="12" t="s">
        <v>51</v>
      </c>
      <c r="L15" s="11">
        <v>0.68611111111111101</v>
      </c>
      <c r="N15" s="29">
        <v>26</v>
      </c>
      <c r="O15" s="10" t="s">
        <v>40</v>
      </c>
      <c r="P15" s="49"/>
    </row>
    <row r="16" spans="1:16" s="6" customFormat="1">
      <c r="A16" s="2">
        <v>15</v>
      </c>
      <c r="B16" s="3">
        <v>0.36249999999999999</v>
      </c>
      <c r="C16" s="4" t="s">
        <v>22</v>
      </c>
      <c r="D16" s="5">
        <v>750</v>
      </c>
      <c r="E16" s="5" t="s">
        <v>24</v>
      </c>
      <c r="F16" s="28">
        <f>$N$7</f>
        <v>12</v>
      </c>
      <c r="G16" s="2" t="str">
        <f>$O$7</f>
        <v>St Andrew BC</v>
      </c>
      <c r="H16" s="2" t="s">
        <v>9</v>
      </c>
      <c r="I16" s="28">
        <v>27</v>
      </c>
      <c r="J16" s="2" t="s">
        <v>33</v>
      </c>
      <c r="K16" s="4" t="s">
        <v>208</v>
      </c>
      <c r="L16" s="3">
        <v>0.48333333333333334</v>
      </c>
      <c r="N16" s="28">
        <v>27</v>
      </c>
      <c r="O16" s="2" t="s">
        <v>33</v>
      </c>
      <c r="P16" s="49"/>
    </row>
    <row r="17" spans="1:16" s="6" customFormat="1">
      <c r="A17" s="10">
        <v>16</v>
      </c>
      <c r="B17" s="11">
        <v>0.36458333333333331</v>
      </c>
      <c r="C17" s="20" t="s">
        <v>184</v>
      </c>
      <c r="D17" s="13">
        <v>750</v>
      </c>
      <c r="E17" s="23" t="s">
        <v>24</v>
      </c>
      <c r="F17" s="29">
        <v>28</v>
      </c>
      <c r="G17" s="10" t="s">
        <v>41</v>
      </c>
      <c r="H17" s="10" t="s">
        <v>9</v>
      </c>
      <c r="I17" s="29">
        <v>29</v>
      </c>
      <c r="J17" s="10" t="s">
        <v>42</v>
      </c>
      <c r="K17" s="12" t="s">
        <v>209</v>
      </c>
      <c r="L17" s="11">
        <v>0.69236111111111109</v>
      </c>
      <c r="N17" s="29">
        <v>28</v>
      </c>
      <c r="O17" s="10" t="s">
        <v>41</v>
      </c>
      <c r="P17" s="49"/>
    </row>
    <row r="18" spans="1:16" s="6" customFormat="1">
      <c r="A18" s="2">
        <v>17</v>
      </c>
      <c r="B18" s="3">
        <v>0.3666666666666667</v>
      </c>
      <c r="C18" s="4" t="s">
        <v>43</v>
      </c>
      <c r="D18" s="5">
        <v>750</v>
      </c>
      <c r="E18" s="5" t="s">
        <v>7</v>
      </c>
      <c r="F18" s="28">
        <v>30</v>
      </c>
      <c r="G18" s="2" t="s">
        <v>44</v>
      </c>
      <c r="H18" s="2" t="s">
        <v>9</v>
      </c>
      <c r="I18" s="28">
        <v>31</v>
      </c>
      <c r="J18" s="2" t="s">
        <v>45</v>
      </c>
      <c r="K18" s="4" t="s">
        <v>210</v>
      </c>
      <c r="L18" s="3">
        <v>0.6166666666666667</v>
      </c>
      <c r="N18" s="28">
        <v>31</v>
      </c>
      <c r="O18" s="2" t="s">
        <v>45</v>
      </c>
      <c r="P18" s="49"/>
    </row>
    <row r="19" spans="1:16" s="6" customFormat="1">
      <c r="A19" s="10">
        <v>18</v>
      </c>
      <c r="B19" s="11">
        <v>0.36874999999999997</v>
      </c>
      <c r="C19" s="12" t="s">
        <v>46</v>
      </c>
      <c r="D19" s="13">
        <v>750</v>
      </c>
      <c r="E19" s="13" t="s">
        <v>7</v>
      </c>
      <c r="F19" s="29">
        <v>32</v>
      </c>
      <c r="G19" s="10" t="s">
        <v>47</v>
      </c>
      <c r="H19" s="10" t="s">
        <v>9</v>
      </c>
      <c r="I19" s="29">
        <v>33</v>
      </c>
      <c r="J19" s="10" t="s">
        <v>18</v>
      </c>
      <c r="K19" s="12" t="s">
        <v>211</v>
      </c>
      <c r="L19" s="11">
        <v>0.40416666666666662</v>
      </c>
      <c r="N19" s="29">
        <v>32</v>
      </c>
      <c r="O19" s="10" t="s">
        <v>47</v>
      </c>
      <c r="P19" s="49"/>
    </row>
    <row r="20" spans="1:16" s="6" customFormat="1">
      <c r="A20" s="2">
        <v>19</v>
      </c>
      <c r="B20" s="3">
        <v>0.37083333333333335</v>
      </c>
      <c r="C20" s="4" t="s">
        <v>6</v>
      </c>
      <c r="D20" s="5">
        <v>750</v>
      </c>
      <c r="E20" s="5" t="s">
        <v>7</v>
      </c>
      <c r="F20" s="28">
        <v>34</v>
      </c>
      <c r="G20" s="2" t="s">
        <v>48</v>
      </c>
      <c r="H20" s="2" t="s">
        <v>9</v>
      </c>
      <c r="I20" s="28">
        <v>35</v>
      </c>
      <c r="J20" s="2" t="s">
        <v>49</v>
      </c>
      <c r="K20" s="4" t="s">
        <v>212</v>
      </c>
      <c r="L20" s="3">
        <v>0.42708333333333331</v>
      </c>
      <c r="N20" s="28">
        <v>34</v>
      </c>
      <c r="O20" s="2" t="s">
        <v>48</v>
      </c>
      <c r="P20" s="49"/>
    </row>
    <row r="21" spans="1:16" s="6" customFormat="1">
      <c r="A21" s="10">
        <v>20</v>
      </c>
      <c r="B21" s="11">
        <v>0.37291666666666662</v>
      </c>
      <c r="C21" s="12" t="s">
        <v>50</v>
      </c>
      <c r="D21" s="13">
        <v>750</v>
      </c>
      <c r="E21" s="13" t="s">
        <v>24</v>
      </c>
      <c r="F21" s="29">
        <v>36</v>
      </c>
      <c r="G21" s="10" t="s">
        <v>16</v>
      </c>
      <c r="H21" s="10" t="s">
        <v>9</v>
      </c>
      <c r="I21" s="29">
        <v>37</v>
      </c>
      <c r="J21" s="10" t="s">
        <v>17</v>
      </c>
      <c r="K21" s="12" t="s">
        <v>213</v>
      </c>
      <c r="L21" s="11">
        <v>0.45</v>
      </c>
      <c r="N21" s="29">
        <v>37</v>
      </c>
      <c r="O21" s="10" t="s">
        <v>17</v>
      </c>
      <c r="P21" s="49"/>
    </row>
    <row r="22" spans="1:16" s="6" customFormat="1">
      <c r="A22" s="2">
        <v>21</v>
      </c>
      <c r="B22" s="3">
        <v>0.375</v>
      </c>
      <c r="C22" s="4" t="s">
        <v>15</v>
      </c>
      <c r="D22" s="5">
        <v>750</v>
      </c>
      <c r="E22" s="5" t="s">
        <v>7</v>
      </c>
      <c r="F22" s="28">
        <v>38</v>
      </c>
      <c r="G22" s="2" t="s">
        <v>52</v>
      </c>
      <c r="H22" s="2" t="s">
        <v>9</v>
      </c>
      <c r="I22" s="28">
        <v>39</v>
      </c>
      <c r="J22" s="2" t="s">
        <v>30</v>
      </c>
      <c r="K22" s="4" t="s">
        <v>198</v>
      </c>
      <c r="L22" s="3">
        <v>0.39374999999999999</v>
      </c>
      <c r="N22" s="28">
        <v>38</v>
      </c>
      <c r="O22" s="2" t="s">
        <v>52</v>
      </c>
      <c r="P22" s="52" t="s">
        <v>288</v>
      </c>
    </row>
    <row r="23" spans="1:16" s="6" customFormat="1">
      <c r="A23" s="10">
        <v>22</v>
      </c>
      <c r="B23" s="11">
        <v>0.37708333333333338</v>
      </c>
      <c r="C23" s="12" t="s">
        <v>46</v>
      </c>
      <c r="D23" s="13">
        <v>750</v>
      </c>
      <c r="E23" s="13" t="s">
        <v>7</v>
      </c>
      <c r="F23" s="29">
        <v>40</v>
      </c>
      <c r="G23" s="10" t="s">
        <v>52</v>
      </c>
      <c r="H23" s="10" t="s">
        <v>9</v>
      </c>
      <c r="I23" s="29">
        <v>41</v>
      </c>
      <c r="J23" s="10" t="s">
        <v>53</v>
      </c>
      <c r="K23" s="12" t="s">
        <v>214</v>
      </c>
      <c r="L23" s="11">
        <v>0.46875</v>
      </c>
      <c r="N23" s="29">
        <v>41</v>
      </c>
      <c r="O23" s="10" t="s">
        <v>53</v>
      </c>
      <c r="P23" s="49"/>
    </row>
    <row r="24" spans="1:16" s="6" customFormat="1">
      <c r="A24" s="2">
        <v>23</v>
      </c>
      <c r="B24" s="3">
        <v>0.37916666666666665</v>
      </c>
      <c r="C24" s="4" t="s">
        <v>35</v>
      </c>
      <c r="D24" s="5">
        <v>750</v>
      </c>
      <c r="E24" s="5" t="s">
        <v>24</v>
      </c>
      <c r="F24" s="28">
        <f>$N$13</f>
        <v>22</v>
      </c>
      <c r="G24" s="2" t="str">
        <f>$O$13</f>
        <v>St Andrew BC</v>
      </c>
      <c r="H24" s="2" t="s">
        <v>9</v>
      </c>
      <c r="I24" s="28">
        <v>42</v>
      </c>
      <c r="J24" s="2" t="s">
        <v>30</v>
      </c>
      <c r="K24" s="4" t="s">
        <v>215</v>
      </c>
      <c r="L24" s="3">
        <v>0.58124999999999993</v>
      </c>
      <c r="N24" s="28">
        <f>$N$13</f>
        <v>22</v>
      </c>
      <c r="O24" s="2" t="str">
        <f>$O$13</f>
        <v>St Andrew BC</v>
      </c>
      <c r="P24" s="49"/>
    </row>
    <row r="25" spans="1:16" s="6" customFormat="1">
      <c r="A25" s="10">
        <v>24</v>
      </c>
      <c r="B25" s="11">
        <v>0.38125000000000003</v>
      </c>
      <c r="C25" s="12" t="s">
        <v>29</v>
      </c>
      <c r="D25" s="13">
        <v>750</v>
      </c>
      <c r="E25" s="13" t="s">
        <v>24</v>
      </c>
      <c r="F25" s="29">
        <v>43</v>
      </c>
      <c r="G25" s="10" t="s">
        <v>54</v>
      </c>
      <c r="H25" s="10" t="s">
        <v>9</v>
      </c>
      <c r="I25" s="29">
        <v>44</v>
      </c>
      <c r="J25" s="10" t="s">
        <v>10</v>
      </c>
      <c r="K25" s="12" t="s">
        <v>203</v>
      </c>
      <c r="L25" s="11">
        <v>0.39999999999999997</v>
      </c>
      <c r="N25" s="29">
        <v>43</v>
      </c>
      <c r="O25" s="10" t="s">
        <v>54</v>
      </c>
      <c r="P25" s="52" t="s">
        <v>290</v>
      </c>
    </row>
    <row r="26" spans="1:16" s="6" customFormat="1" ht="16" thickBot="1">
      <c r="A26" s="2">
        <v>25</v>
      </c>
      <c r="B26" s="3">
        <v>0.3833333333333333</v>
      </c>
      <c r="C26" s="4" t="s">
        <v>55</v>
      </c>
      <c r="D26" s="5">
        <v>750</v>
      </c>
      <c r="E26" s="5" t="s">
        <v>24</v>
      </c>
      <c r="F26" s="28">
        <v>45</v>
      </c>
      <c r="G26" s="2" t="s">
        <v>56</v>
      </c>
      <c r="H26" s="2" t="s">
        <v>9</v>
      </c>
      <c r="I26" s="28">
        <v>46</v>
      </c>
      <c r="J26" s="2" t="s">
        <v>40</v>
      </c>
      <c r="K26" s="4" t="s">
        <v>216</v>
      </c>
      <c r="L26" s="3" t="s">
        <v>57</v>
      </c>
      <c r="N26" s="28">
        <v>46</v>
      </c>
      <c r="O26" s="2" t="s">
        <v>40</v>
      </c>
      <c r="P26" s="53" t="s">
        <v>305</v>
      </c>
    </row>
    <row r="27" spans="1:16" s="1" customFormat="1" ht="43" thickBot="1">
      <c r="A27" s="14" t="s">
        <v>0</v>
      </c>
      <c r="B27" s="15" t="s">
        <v>1</v>
      </c>
      <c r="C27" s="15" t="s">
        <v>2</v>
      </c>
      <c r="D27" s="15" t="s">
        <v>3</v>
      </c>
      <c r="E27" s="15" t="s">
        <v>4</v>
      </c>
      <c r="F27" s="15" t="s">
        <v>261</v>
      </c>
      <c r="G27" s="15" t="s">
        <v>259</v>
      </c>
      <c r="H27" s="15"/>
      <c r="I27" s="15" t="s">
        <v>261</v>
      </c>
      <c r="J27" s="15" t="s">
        <v>260</v>
      </c>
      <c r="K27" s="15" t="s">
        <v>5</v>
      </c>
      <c r="L27" s="16"/>
      <c r="N27" s="36" t="s">
        <v>268</v>
      </c>
      <c r="O27" s="36" t="s">
        <v>269</v>
      </c>
      <c r="P27" s="48" t="s">
        <v>287</v>
      </c>
    </row>
    <row r="28" spans="1:16" s="6" customFormat="1">
      <c r="A28" s="10">
        <v>26</v>
      </c>
      <c r="B28" s="11">
        <v>0.38541666666666669</v>
      </c>
      <c r="C28" s="12" t="s">
        <v>46</v>
      </c>
      <c r="D28" s="13">
        <v>750</v>
      </c>
      <c r="E28" s="13" t="s">
        <v>7</v>
      </c>
      <c r="F28" s="29">
        <v>47</v>
      </c>
      <c r="G28" s="10" t="s">
        <v>8</v>
      </c>
      <c r="H28" s="10" t="s">
        <v>9</v>
      </c>
      <c r="I28" s="29">
        <v>48</v>
      </c>
      <c r="J28" s="10" t="s">
        <v>33</v>
      </c>
      <c r="K28" s="12" t="s">
        <v>211</v>
      </c>
      <c r="L28" s="11">
        <v>0.40416666666666662</v>
      </c>
      <c r="N28" s="29">
        <v>48</v>
      </c>
      <c r="O28" s="10" t="s">
        <v>33</v>
      </c>
      <c r="P28" s="52" t="s">
        <v>289</v>
      </c>
    </row>
    <row r="29" spans="1:16" s="6" customFormat="1" ht="28">
      <c r="A29" s="2">
        <v>27</v>
      </c>
      <c r="B29" s="3">
        <v>0.38750000000000001</v>
      </c>
      <c r="C29" s="22" t="s">
        <v>23</v>
      </c>
      <c r="D29" s="5">
        <v>750</v>
      </c>
      <c r="E29" s="5" t="s">
        <v>24</v>
      </c>
      <c r="F29" s="28">
        <v>49</v>
      </c>
      <c r="G29" s="2" t="s">
        <v>58</v>
      </c>
      <c r="H29" s="2" t="s">
        <v>9</v>
      </c>
      <c r="I29" s="28">
        <v>50</v>
      </c>
      <c r="J29" s="2" t="s">
        <v>10</v>
      </c>
      <c r="K29" s="4" t="s">
        <v>201</v>
      </c>
      <c r="L29" s="3">
        <v>0.42291666666666666</v>
      </c>
      <c r="N29" s="28">
        <v>49</v>
      </c>
      <c r="O29" s="2" t="s">
        <v>58</v>
      </c>
      <c r="P29" s="52" t="s">
        <v>291</v>
      </c>
    </row>
    <row r="30" spans="1:16" s="6" customFormat="1">
      <c r="A30" s="10">
        <v>28</v>
      </c>
      <c r="B30" s="11">
        <v>0.38958333333333334</v>
      </c>
      <c r="C30" s="12" t="s">
        <v>6</v>
      </c>
      <c r="D30" s="13">
        <v>750</v>
      </c>
      <c r="E30" s="13" t="s">
        <v>7</v>
      </c>
      <c r="F30" s="29">
        <f>$N$2</f>
        <v>0</v>
      </c>
      <c r="G30" s="10" t="str">
        <f>$O$2</f>
        <v>Winner of Race 1</v>
      </c>
      <c r="H30" s="10" t="s">
        <v>9</v>
      </c>
      <c r="I30" s="29">
        <v>51</v>
      </c>
      <c r="J30" s="10" t="s">
        <v>59</v>
      </c>
      <c r="K30" s="12" t="s">
        <v>217</v>
      </c>
      <c r="L30" s="11">
        <v>0.44791666666666669</v>
      </c>
      <c r="N30" s="29">
        <v>51</v>
      </c>
      <c r="O30" s="10" t="s">
        <v>59</v>
      </c>
      <c r="P30" s="49"/>
    </row>
    <row r="31" spans="1:16" s="6" customFormat="1">
      <c r="A31" s="2">
        <v>29</v>
      </c>
      <c r="B31" s="3">
        <v>0.39166666666666666</v>
      </c>
      <c r="C31" s="4" t="s">
        <v>46</v>
      </c>
      <c r="D31" s="5">
        <v>750</v>
      </c>
      <c r="E31" s="5" t="s">
        <v>7</v>
      </c>
      <c r="F31" s="28">
        <v>52</v>
      </c>
      <c r="G31" s="2" t="s">
        <v>17</v>
      </c>
      <c r="H31" s="2" t="s">
        <v>9</v>
      </c>
      <c r="I31" s="28">
        <v>62</v>
      </c>
      <c r="J31" s="2" t="s">
        <v>16</v>
      </c>
      <c r="K31" s="4" t="s">
        <v>214</v>
      </c>
      <c r="L31" s="3">
        <v>0.46875</v>
      </c>
      <c r="N31" s="28">
        <v>42</v>
      </c>
      <c r="O31" s="2" t="s">
        <v>16</v>
      </c>
      <c r="P31" s="49" t="s">
        <v>287</v>
      </c>
    </row>
    <row r="32" spans="1:16" s="6" customFormat="1">
      <c r="A32" s="10">
        <v>30</v>
      </c>
      <c r="B32" s="11">
        <v>0.39374999999999999</v>
      </c>
      <c r="C32" s="12" t="s">
        <v>15</v>
      </c>
      <c r="D32" s="13">
        <v>750</v>
      </c>
      <c r="E32" s="13" t="s">
        <v>24</v>
      </c>
      <c r="F32" s="29">
        <f>$N$4</f>
        <v>6</v>
      </c>
      <c r="G32" s="10" t="str">
        <f>$O$4</f>
        <v>Strathclyde Park RC</v>
      </c>
      <c r="H32" s="10" t="s">
        <v>9</v>
      </c>
      <c r="I32" s="29">
        <f>$N$22</f>
        <v>38</v>
      </c>
      <c r="J32" s="10" t="str">
        <f>$O$22</f>
        <v>Loch Lomond ARC B</v>
      </c>
      <c r="K32" s="12" t="s">
        <v>218</v>
      </c>
      <c r="L32" s="11">
        <v>0.72083333333333333</v>
      </c>
      <c r="N32" s="29">
        <f>$N$22</f>
        <v>38</v>
      </c>
      <c r="O32" s="10" t="str">
        <f>$O$22</f>
        <v>Loch Lomond ARC B</v>
      </c>
      <c r="P32" s="49"/>
    </row>
    <row r="33" spans="1:16" s="6" customFormat="1">
      <c r="A33" s="2">
        <v>31</v>
      </c>
      <c r="B33" s="3">
        <v>0.39583333333333331</v>
      </c>
      <c r="C33" s="4" t="s">
        <v>22</v>
      </c>
      <c r="D33" s="5">
        <v>750</v>
      </c>
      <c r="E33" s="5" t="s">
        <v>24</v>
      </c>
      <c r="F33" s="28">
        <v>54</v>
      </c>
      <c r="G33" s="2" t="s">
        <v>16</v>
      </c>
      <c r="H33" s="2" t="s">
        <v>9</v>
      </c>
      <c r="I33" s="28">
        <v>55</v>
      </c>
      <c r="J33" s="2" t="s">
        <v>61</v>
      </c>
      <c r="K33" s="4" t="s">
        <v>208</v>
      </c>
      <c r="L33" s="3">
        <v>0.48333333333333334</v>
      </c>
      <c r="N33" s="28">
        <v>55</v>
      </c>
      <c r="O33" s="2" t="s">
        <v>61</v>
      </c>
      <c r="P33" s="49"/>
    </row>
    <row r="34" spans="1:16" s="6" customFormat="1">
      <c r="A34" s="10">
        <v>32</v>
      </c>
      <c r="B34" s="11">
        <v>0.3979166666666667</v>
      </c>
      <c r="C34" s="12" t="s">
        <v>62</v>
      </c>
      <c r="D34" s="13">
        <v>750</v>
      </c>
      <c r="E34" s="13" t="s">
        <v>7</v>
      </c>
      <c r="F34" s="29">
        <v>56</v>
      </c>
      <c r="G34" s="10" t="s">
        <v>63</v>
      </c>
      <c r="H34" s="10" t="s">
        <v>9</v>
      </c>
      <c r="I34" s="29">
        <v>57</v>
      </c>
      <c r="J34" s="10" t="s">
        <v>10</v>
      </c>
      <c r="K34" s="12" t="s">
        <v>219</v>
      </c>
      <c r="L34" s="11">
        <v>0.57708333333333328</v>
      </c>
      <c r="N34" s="29">
        <v>57</v>
      </c>
      <c r="O34" s="10" t="s">
        <v>10</v>
      </c>
      <c r="P34" s="49"/>
    </row>
    <row r="35" spans="1:16" s="6" customFormat="1">
      <c r="A35" s="2">
        <v>33</v>
      </c>
      <c r="B35" s="3">
        <v>0.39999999999999997</v>
      </c>
      <c r="C35" s="4" t="s">
        <v>29</v>
      </c>
      <c r="D35" s="5">
        <v>750</v>
      </c>
      <c r="E35" s="5" t="s">
        <v>64</v>
      </c>
      <c r="F35" s="28">
        <f>$N$25</f>
        <v>43</v>
      </c>
      <c r="G35" s="2" t="str">
        <f>O25</f>
        <v>Stirling RC B</v>
      </c>
      <c r="H35" s="2" t="s">
        <v>9</v>
      </c>
      <c r="I35" s="28">
        <f>$N$10</f>
        <v>18</v>
      </c>
      <c r="J35" s="2" t="str">
        <f>$O$10</f>
        <v>Stirling RC A</v>
      </c>
      <c r="K35" s="4"/>
      <c r="L35" s="2"/>
      <c r="N35" s="28">
        <f>$N$10</f>
        <v>18</v>
      </c>
      <c r="O35" s="2" t="str">
        <f>$O$10</f>
        <v>Stirling RC A</v>
      </c>
      <c r="P35" s="49"/>
    </row>
    <row r="36" spans="1:16" s="6" customFormat="1">
      <c r="A36" s="10">
        <v>34</v>
      </c>
      <c r="B36" s="11">
        <v>0.40208333333333335</v>
      </c>
      <c r="C36" s="12" t="s">
        <v>36</v>
      </c>
      <c r="D36" s="13">
        <v>750</v>
      </c>
      <c r="E36" s="13" t="s">
        <v>24</v>
      </c>
      <c r="F36" s="29">
        <v>58</v>
      </c>
      <c r="G36" s="10" t="s">
        <v>65</v>
      </c>
      <c r="H36" s="10" t="s">
        <v>9</v>
      </c>
      <c r="I36" s="29">
        <v>59</v>
      </c>
      <c r="J36" s="10" t="s">
        <v>33</v>
      </c>
      <c r="K36" s="12" t="s">
        <v>207</v>
      </c>
      <c r="L36" s="11">
        <v>0.43541666666666662</v>
      </c>
      <c r="N36" s="29">
        <v>58</v>
      </c>
      <c r="O36" s="10" t="s">
        <v>65</v>
      </c>
      <c r="P36" s="49"/>
    </row>
    <row r="37" spans="1:16" s="6" customFormat="1">
      <c r="A37" s="2">
        <v>35</v>
      </c>
      <c r="B37" s="3">
        <v>0.40416666666666662</v>
      </c>
      <c r="C37" s="4" t="s">
        <v>46</v>
      </c>
      <c r="D37" s="5">
        <v>750</v>
      </c>
      <c r="E37" s="5" t="s">
        <v>24</v>
      </c>
      <c r="F37" s="28">
        <f>$N$28</f>
        <v>48</v>
      </c>
      <c r="G37" s="2" t="str">
        <f>$O$28</f>
        <v>Stirling RC</v>
      </c>
      <c r="H37" s="2" t="s">
        <v>9</v>
      </c>
      <c r="I37" s="28">
        <f>$N$19</f>
        <v>32</v>
      </c>
      <c r="J37" s="2" t="str">
        <f>$O$19</f>
        <v>Chester le Street ARC B</v>
      </c>
      <c r="K37" s="4" t="s">
        <v>220</v>
      </c>
      <c r="L37" s="3">
        <v>0.59375</v>
      </c>
      <c r="N37" s="28">
        <f>$N$28</f>
        <v>48</v>
      </c>
      <c r="O37" s="2" t="str">
        <f>$O$28</f>
        <v>Stirling RC</v>
      </c>
      <c r="P37" s="49"/>
    </row>
    <row r="38" spans="1:16" s="6" customFormat="1">
      <c r="A38" s="10">
        <v>36</v>
      </c>
      <c r="B38" s="11">
        <v>0.40625</v>
      </c>
      <c r="C38" s="12" t="s">
        <v>62</v>
      </c>
      <c r="D38" s="13">
        <v>750</v>
      </c>
      <c r="E38" s="13" t="s">
        <v>24</v>
      </c>
      <c r="F38" s="29">
        <v>60</v>
      </c>
      <c r="G38" s="10" t="s">
        <v>17</v>
      </c>
      <c r="H38" s="10" t="s">
        <v>9</v>
      </c>
      <c r="I38" s="29">
        <v>61</v>
      </c>
      <c r="J38" s="10" t="s">
        <v>66</v>
      </c>
      <c r="K38" s="12" t="s">
        <v>221</v>
      </c>
      <c r="L38" s="11">
        <v>0.60833333333333328</v>
      </c>
      <c r="N38" s="29">
        <v>60</v>
      </c>
      <c r="O38" s="10" t="s">
        <v>17</v>
      </c>
      <c r="P38" s="49"/>
    </row>
    <row r="39" spans="1:16" s="6" customFormat="1">
      <c r="A39" s="2">
        <v>37</v>
      </c>
      <c r="B39" s="3">
        <v>0.40833333333333338</v>
      </c>
      <c r="C39" s="4" t="s">
        <v>6</v>
      </c>
      <c r="D39" s="5">
        <v>750</v>
      </c>
      <c r="E39" s="5" t="s">
        <v>7</v>
      </c>
      <c r="F39" s="28"/>
      <c r="G39" s="2" t="s">
        <v>280</v>
      </c>
      <c r="H39" s="2" t="s">
        <v>9</v>
      </c>
      <c r="I39" s="28">
        <f>$N$11</f>
        <v>20</v>
      </c>
      <c r="J39" s="2" t="str">
        <f>$O$11</f>
        <v>Stirling RC</v>
      </c>
      <c r="K39" s="4" t="s">
        <v>222</v>
      </c>
      <c r="L39" s="3">
        <v>0.46666666666666662</v>
      </c>
      <c r="N39" s="28">
        <f>$N$11</f>
        <v>20</v>
      </c>
      <c r="O39" s="2" t="str">
        <f>$O$11</f>
        <v>Stirling RC</v>
      </c>
      <c r="P39" s="49"/>
    </row>
    <row r="40" spans="1:16" s="6" customFormat="1">
      <c r="A40" s="10">
        <v>38</v>
      </c>
      <c r="B40" s="11">
        <v>0.41041666666666665</v>
      </c>
      <c r="C40" s="12" t="s">
        <v>12</v>
      </c>
      <c r="D40" s="13">
        <v>750</v>
      </c>
      <c r="E40" s="13" t="s">
        <v>7</v>
      </c>
      <c r="F40" s="29">
        <v>63</v>
      </c>
      <c r="G40" s="10" t="s">
        <v>67</v>
      </c>
      <c r="H40" s="10" t="s">
        <v>9</v>
      </c>
      <c r="I40" s="29">
        <v>64</v>
      </c>
      <c r="J40" s="10" t="s">
        <v>68</v>
      </c>
      <c r="K40" s="12" t="s">
        <v>205</v>
      </c>
      <c r="L40" s="11">
        <v>0.55625000000000002</v>
      </c>
      <c r="N40" s="29">
        <v>63</v>
      </c>
      <c r="O40" s="10" t="s">
        <v>67</v>
      </c>
      <c r="P40" s="49"/>
    </row>
    <row r="41" spans="1:16" s="6" customFormat="1">
      <c r="A41" s="2">
        <v>39</v>
      </c>
      <c r="B41" s="3">
        <v>0.41250000000000003</v>
      </c>
      <c r="C41" s="4" t="s">
        <v>50</v>
      </c>
      <c r="D41" s="5">
        <v>750</v>
      </c>
      <c r="E41" s="5" t="s">
        <v>24</v>
      </c>
      <c r="F41" s="28">
        <v>65</v>
      </c>
      <c r="G41" s="2" t="s">
        <v>30</v>
      </c>
      <c r="H41" s="2" t="s">
        <v>9</v>
      </c>
      <c r="I41" s="28">
        <v>66</v>
      </c>
      <c r="J41" s="2" t="s">
        <v>25</v>
      </c>
      <c r="K41" s="4" t="s">
        <v>213</v>
      </c>
      <c r="L41" s="3">
        <v>0.45</v>
      </c>
      <c r="N41" s="28">
        <v>66</v>
      </c>
      <c r="O41" s="2" t="s">
        <v>25</v>
      </c>
      <c r="P41" s="49"/>
    </row>
    <row r="42" spans="1:16" s="6" customFormat="1">
      <c r="A42" s="10">
        <v>40</v>
      </c>
      <c r="B42" s="11">
        <v>0.4145833333333333</v>
      </c>
      <c r="C42" s="12" t="s">
        <v>69</v>
      </c>
      <c r="D42" s="13">
        <v>750</v>
      </c>
      <c r="E42" s="13" t="s">
        <v>64</v>
      </c>
      <c r="F42" s="29">
        <v>67</v>
      </c>
      <c r="G42" s="10" t="s">
        <v>17</v>
      </c>
      <c r="H42" s="10" t="s">
        <v>9</v>
      </c>
      <c r="I42" s="29">
        <v>68</v>
      </c>
      <c r="J42" s="10" t="s">
        <v>66</v>
      </c>
      <c r="K42" s="12"/>
      <c r="L42" s="10"/>
      <c r="N42" s="29">
        <v>68</v>
      </c>
      <c r="O42" s="10" t="s">
        <v>66</v>
      </c>
      <c r="P42" s="49" t="s">
        <v>271</v>
      </c>
    </row>
    <row r="43" spans="1:16" s="6" customFormat="1">
      <c r="A43" s="2">
        <v>41</v>
      </c>
      <c r="B43" s="3">
        <v>0.41666666666666669</v>
      </c>
      <c r="C43" s="4" t="s">
        <v>70</v>
      </c>
      <c r="D43" s="5">
        <v>750</v>
      </c>
      <c r="E43" s="5" t="s">
        <v>24</v>
      </c>
      <c r="F43" s="28">
        <v>69</v>
      </c>
      <c r="G43" s="2" t="s">
        <v>71</v>
      </c>
      <c r="H43" s="2" t="s">
        <v>9</v>
      </c>
      <c r="I43" s="28">
        <v>70</v>
      </c>
      <c r="J43" s="2" t="s">
        <v>72</v>
      </c>
      <c r="K43" s="4" t="s">
        <v>223</v>
      </c>
      <c r="L43" s="3">
        <v>0.67361111111111116</v>
      </c>
      <c r="N43" s="28">
        <v>69</v>
      </c>
      <c r="O43" s="2" t="s">
        <v>71</v>
      </c>
      <c r="P43" s="49"/>
    </row>
    <row r="44" spans="1:16" s="6" customFormat="1" ht="28">
      <c r="A44" s="10">
        <v>42</v>
      </c>
      <c r="B44" s="11">
        <v>0.41875000000000001</v>
      </c>
      <c r="C44" s="20" t="s">
        <v>184</v>
      </c>
      <c r="D44" s="13">
        <v>750</v>
      </c>
      <c r="E44" s="13" t="s">
        <v>24</v>
      </c>
      <c r="F44" s="29">
        <v>71</v>
      </c>
      <c r="G44" s="10" t="s">
        <v>275</v>
      </c>
      <c r="H44" s="10" t="s">
        <v>9</v>
      </c>
      <c r="I44" s="29"/>
      <c r="J44" s="10" t="s">
        <v>280</v>
      </c>
      <c r="K44" s="12" t="s">
        <v>209</v>
      </c>
      <c r="L44" s="11">
        <v>0.69236111111111109</v>
      </c>
      <c r="N44" s="29">
        <v>71</v>
      </c>
      <c r="O44" s="10" t="s">
        <v>275</v>
      </c>
      <c r="P44" s="49"/>
    </row>
    <row r="45" spans="1:16" s="6" customFormat="1">
      <c r="A45" s="2">
        <v>43</v>
      </c>
      <c r="B45" s="3">
        <v>0.42083333333333334</v>
      </c>
      <c r="C45" s="4" t="s">
        <v>73</v>
      </c>
      <c r="D45" s="5">
        <v>750</v>
      </c>
      <c r="E45" s="5" t="s">
        <v>7</v>
      </c>
      <c r="F45" s="28">
        <v>73</v>
      </c>
      <c r="G45" s="2" t="s">
        <v>17</v>
      </c>
      <c r="H45" s="2" t="s">
        <v>9</v>
      </c>
      <c r="I45" s="28">
        <v>74</v>
      </c>
      <c r="J45" s="2" t="s">
        <v>74</v>
      </c>
      <c r="K45" s="4" t="s">
        <v>224</v>
      </c>
      <c r="L45" s="3">
        <v>0.55833333333333335</v>
      </c>
      <c r="N45" s="28">
        <v>73</v>
      </c>
      <c r="O45" s="2" t="s">
        <v>17</v>
      </c>
      <c r="P45" s="49"/>
    </row>
    <row r="46" spans="1:16" s="6" customFormat="1" ht="28">
      <c r="A46" s="10">
        <v>44</v>
      </c>
      <c r="B46" s="11">
        <v>0.42291666666666666</v>
      </c>
      <c r="C46" s="12" t="s">
        <v>23</v>
      </c>
      <c r="D46" s="13">
        <v>750</v>
      </c>
      <c r="E46" s="13" t="s">
        <v>64</v>
      </c>
      <c r="F46" s="29">
        <f>$N$8</f>
        <v>13</v>
      </c>
      <c r="G46" s="10" t="str">
        <f>$O$8</f>
        <v>Strathclyde Park RC</v>
      </c>
      <c r="H46" s="10" t="s">
        <v>9</v>
      </c>
      <c r="I46" s="29">
        <f>$N$29</f>
        <v>49</v>
      </c>
      <c r="J46" s="10" t="str">
        <f>$O$29</f>
        <v>Chester le Street ARC/Talkin Tarn ARC</v>
      </c>
      <c r="K46" s="12"/>
      <c r="L46" s="10"/>
      <c r="N46" s="29">
        <f>$N$8</f>
        <v>13</v>
      </c>
      <c r="O46" s="10" t="str">
        <f>$O$8</f>
        <v>Strathclyde Park RC</v>
      </c>
      <c r="P46" s="49" t="s">
        <v>271</v>
      </c>
    </row>
    <row r="47" spans="1:16" s="6" customFormat="1" ht="28">
      <c r="A47" s="2">
        <v>45</v>
      </c>
      <c r="B47" s="3">
        <v>0.42499999999999999</v>
      </c>
      <c r="C47" s="4" t="s">
        <v>272</v>
      </c>
      <c r="D47" s="5">
        <v>750</v>
      </c>
      <c r="E47" s="5" t="s">
        <v>24</v>
      </c>
      <c r="F47" s="28">
        <v>77</v>
      </c>
      <c r="G47" s="2" t="s">
        <v>75</v>
      </c>
      <c r="H47" s="2" t="s">
        <v>9</v>
      </c>
      <c r="I47" s="28">
        <v>78</v>
      </c>
      <c r="J47" s="2" t="s">
        <v>76</v>
      </c>
      <c r="K47" s="4" t="s">
        <v>225</v>
      </c>
      <c r="L47" s="3">
        <v>0.67152777777777783</v>
      </c>
      <c r="N47" s="28">
        <v>78</v>
      </c>
      <c r="O47" s="2" t="s">
        <v>76</v>
      </c>
      <c r="P47" s="49"/>
    </row>
    <row r="48" spans="1:16" s="6" customFormat="1">
      <c r="A48" s="10">
        <v>46</v>
      </c>
      <c r="B48" s="11">
        <v>0.42708333333333331</v>
      </c>
      <c r="C48" s="12" t="s">
        <v>6</v>
      </c>
      <c r="D48" s="13">
        <v>750</v>
      </c>
      <c r="E48" s="13" t="s">
        <v>7</v>
      </c>
      <c r="F48" s="29">
        <f>$N$20</f>
        <v>34</v>
      </c>
      <c r="G48" s="10" t="str">
        <f>$O$20</f>
        <v>Clydesdale ARC</v>
      </c>
      <c r="H48" s="10" t="s">
        <v>9</v>
      </c>
      <c r="I48" s="29">
        <v>79</v>
      </c>
      <c r="J48" s="10" t="s">
        <v>30</v>
      </c>
      <c r="K48" s="12" t="s">
        <v>217</v>
      </c>
      <c r="L48" s="11">
        <v>0.44791666666666669</v>
      </c>
      <c r="N48" s="29">
        <f>$N$20</f>
        <v>34</v>
      </c>
      <c r="O48" s="10" t="str">
        <f>$O$20</f>
        <v>Clydesdale ARC</v>
      </c>
      <c r="P48" s="49"/>
    </row>
    <row r="49" spans="1:16" s="6" customFormat="1">
      <c r="A49" s="2">
        <v>47</v>
      </c>
      <c r="B49" s="3">
        <v>0.4291666666666667</v>
      </c>
      <c r="C49" s="4" t="s">
        <v>77</v>
      </c>
      <c r="D49" s="5">
        <v>750</v>
      </c>
      <c r="E49" s="5" t="s">
        <v>24</v>
      </c>
      <c r="F49" s="28">
        <v>80</v>
      </c>
      <c r="G49" s="2" t="s">
        <v>53</v>
      </c>
      <c r="H49" s="2" t="s">
        <v>9</v>
      </c>
      <c r="I49" s="28">
        <v>81</v>
      </c>
      <c r="J49" s="2" t="s">
        <v>16</v>
      </c>
      <c r="K49" s="4" t="s">
        <v>226</v>
      </c>
      <c r="L49" s="3">
        <v>0.68819444444444444</v>
      </c>
      <c r="N49" s="28">
        <v>80</v>
      </c>
      <c r="O49" s="2" t="s">
        <v>53</v>
      </c>
      <c r="P49" s="49"/>
    </row>
    <row r="50" spans="1:16" s="6" customFormat="1">
      <c r="A50" s="10">
        <v>48</v>
      </c>
      <c r="B50" s="11">
        <v>0.43124999999999997</v>
      </c>
      <c r="C50" s="12" t="s">
        <v>12</v>
      </c>
      <c r="D50" s="13">
        <v>750</v>
      </c>
      <c r="E50" s="13" t="s">
        <v>7</v>
      </c>
      <c r="F50" s="29">
        <v>82</v>
      </c>
      <c r="G50" s="10" t="s">
        <v>78</v>
      </c>
      <c r="H50" s="10" t="s">
        <v>9</v>
      </c>
      <c r="I50" s="29">
        <v>83</v>
      </c>
      <c r="J50" s="10" t="s">
        <v>79</v>
      </c>
      <c r="K50" s="12" t="s">
        <v>227</v>
      </c>
      <c r="L50" s="11">
        <v>0.4770833333333333</v>
      </c>
      <c r="N50" s="29">
        <v>82</v>
      </c>
      <c r="O50" s="10" t="s">
        <v>78</v>
      </c>
      <c r="P50" s="49"/>
    </row>
    <row r="51" spans="1:16" s="6" customFormat="1" ht="16" thickBot="1">
      <c r="A51" s="2">
        <v>49</v>
      </c>
      <c r="B51" s="3">
        <v>0.43333333333333335</v>
      </c>
      <c r="C51" s="4" t="s">
        <v>80</v>
      </c>
      <c r="D51" s="5">
        <v>750</v>
      </c>
      <c r="E51" s="5" t="s">
        <v>24</v>
      </c>
      <c r="F51" s="28">
        <v>84</v>
      </c>
      <c r="G51" s="2" t="s">
        <v>81</v>
      </c>
      <c r="H51" s="2" t="s">
        <v>9</v>
      </c>
      <c r="I51" s="28">
        <v>85</v>
      </c>
      <c r="J51" s="2" t="s">
        <v>82</v>
      </c>
      <c r="K51" s="4" t="s">
        <v>228</v>
      </c>
      <c r="L51" s="3">
        <v>0.63124999999999998</v>
      </c>
      <c r="N51" s="28">
        <v>85</v>
      </c>
      <c r="O51" s="2" t="s">
        <v>82</v>
      </c>
      <c r="P51" s="53" t="s">
        <v>305</v>
      </c>
    </row>
    <row r="52" spans="1:16" s="1" customFormat="1" ht="43" thickBot="1">
      <c r="A52" s="14" t="s">
        <v>0</v>
      </c>
      <c r="B52" s="15" t="s">
        <v>1</v>
      </c>
      <c r="C52" s="15" t="s">
        <v>2</v>
      </c>
      <c r="D52" s="15" t="s">
        <v>3</v>
      </c>
      <c r="E52" s="15" t="s">
        <v>4</v>
      </c>
      <c r="F52" s="15" t="s">
        <v>261</v>
      </c>
      <c r="G52" s="15" t="s">
        <v>259</v>
      </c>
      <c r="H52" s="15"/>
      <c r="I52" s="15" t="s">
        <v>261</v>
      </c>
      <c r="J52" s="15" t="s">
        <v>260</v>
      </c>
      <c r="K52" s="15" t="s">
        <v>5</v>
      </c>
      <c r="L52" s="16"/>
      <c r="N52" s="36" t="s">
        <v>268</v>
      </c>
      <c r="O52" s="36" t="s">
        <v>269</v>
      </c>
      <c r="P52" s="48" t="s">
        <v>306</v>
      </c>
    </row>
    <row r="53" spans="1:16" s="6" customFormat="1">
      <c r="A53" s="10">
        <v>50</v>
      </c>
      <c r="B53" s="11">
        <v>0.43541666666666662</v>
      </c>
      <c r="C53" s="12" t="s">
        <v>36</v>
      </c>
      <c r="D53" s="13">
        <v>750</v>
      </c>
      <c r="E53" s="13" t="s">
        <v>64</v>
      </c>
      <c r="F53" s="29">
        <f>$N$14</f>
        <v>25</v>
      </c>
      <c r="G53" s="10" t="str">
        <f>$O$14</f>
        <v>St Andrew BC A</v>
      </c>
      <c r="H53" s="10" t="s">
        <v>9</v>
      </c>
      <c r="I53" s="29">
        <f>$N$36</f>
        <v>58</v>
      </c>
      <c r="J53" s="10" t="str">
        <f>$O$36</f>
        <v>St Andrew BC B</v>
      </c>
      <c r="K53" s="12"/>
      <c r="L53" s="10"/>
      <c r="N53" s="29">
        <f>$N$14</f>
        <v>25</v>
      </c>
      <c r="O53" s="10" t="str">
        <f>$O$14</f>
        <v>St Andrew BC A</v>
      </c>
      <c r="P53" s="49" t="s">
        <v>271</v>
      </c>
    </row>
    <row r="54" spans="1:16" s="9" customFormat="1">
      <c r="A54" s="8" t="s">
        <v>83</v>
      </c>
      <c r="D54" s="32"/>
      <c r="F54" s="30"/>
      <c r="I54" s="34"/>
      <c r="M54" s="47"/>
      <c r="N54" s="38"/>
      <c r="O54" s="38"/>
      <c r="P54" s="50"/>
    </row>
    <row r="55" spans="1:16" s="6" customFormat="1">
      <c r="A55" s="2">
        <v>51</v>
      </c>
      <c r="B55" s="3">
        <v>0.4458333333333333</v>
      </c>
      <c r="C55" s="4" t="s">
        <v>6</v>
      </c>
      <c r="D55" s="5">
        <v>750</v>
      </c>
      <c r="E55" s="5" t="s">
        <v>7</v>
      </c>
      <c r="F55" s="28">
        <v>86</v>
      </c>
      <c r="G55" s="2" t="s">
        <v>61</v>
      </c>
      <c r="H55" s="2" t="s">
        <v>9</v>
      </c>
      <c r="I55" s="28">
        <v>87</v>
      </c>
      <c r="J55" s="2" t="s">
        <v>84</v>
      </c>
      <c r="K55" s="4" t="s">
        <v>222</v>
      </c>
      <c r="L55" s="3">
        <v>0.46666666666666662</v>
      </c>
      <c r="N55" s="28">
        <v>87</v>
      </c>
      <c r="O55" s="2" t="s">
        <v>84</v>
      </c>
      <c r="P55" s="52" t="s">
        <v>292</v>
      </c>
    </row>
    <row r="56" spans="1:16" s="6" customFormat="1">
      <c r="A56" s="10">
        <v>52</v>
      </c>
      <c r="B56" s="11">
        <v>0.44791666666666669</v>
      </c>
      <c r="C56" s="12" t="s">
        <v>6</v>
      </c>
      <c r="D56" s="13">
        <v>750</v>
      </c>
      <c r="E56" s="13" t="s">
        <v>24</v>
      </c>
      <c r="F56" s="29">
        <f>$N$48</f>
        <v>34</v>
      </c>
      <c r="G56" s="10" t="str">
        <f>$O$48</f>
        <v>Clydesdale ARC</v>
      </c>
      <c r="H56" s="10" t="s">
        <v>9</v>
      </c>
      <c r="I56" s="29">
        <f>$N$30</f>
        <v>51</v>
      </c>
      <c r="J56" s="10" t="str">
        <f>$O$30</f>
        <v>Castle Semple RC A</v>
      </c>
      <c r="K56" s="12" t="s">
        <v>229</v>
      </c>
      <c r="L56" s="11" t="s">
        <v>57</v>
      </c>
      <c r="N56" s="29">
        <f>$N$48</f>
        <v>34</v>
      </c>
      <c r="O56" s="10" t="str">
        <f>$O$48</f>
        <v>Clydesdale ARC</v>
      </c>
      <c r="P56" s="49"/>
    </row>
    <row r="57" spans="1:16" s="6" customFormat="1">
      <c r="A57" s="2">
        <v>53</v>
      </c>
      <c r="B57" s="3">
        <v>0.45</v>
      </c>
      <c r="C57" s="4" t="s">
        <v>50</v>
      </c>
      <c r="D57" s="5">
        <v>750</v>
      </c>
      <c r="E57" s="5" t="s">
        <v>64</v>
      </c>
      <c r="F57" s="28">
        <f>$N$41</f>
        <v>66</v>
      </c>
      <c r="G57" s="2" t="str">
        <f>$O$41</f>
        <v>Loch Lomond ARC</v>
      </c>
      <c r="H57" s="2" t="s">
        <v>9</v>
      </c>
      <c r="I57" s="28">
        <f>$N$21</f>
        <v>37</v>
      </c>
      <c r="J57" s="2" t="str">
        <f>$O$21</f>
        <v>Strathclyde Park RC</v>
      </c>
      <c r="K57" s="4"/>
      <c r="L57" s="2"/>
      <c r="N57" s="28">
        <f>$N$21</f>
        <v>37</v>
      </c>
      <c r="O57" s="2" t="str">
        <f>$O$21</f>
        <v>Strathclyde Park RC</v>
      </c>
      <c r="P57" s="49"/>
    </row>
    <row r="58" spans="1:16" s="6" customFormat="1">
      <c r="A58" s="10">
        <v>54</v>
      </c>
      <c r="B58" s="11">
        <v>0.45208333333333334</v>
      </c>
      <c r="C58" s="12" t="s">
        <v>77</v>
      </c>
      <c r="D58" s="13">
        <v>750</v>
      </c>
      <c r="E58" s="13" t="s">
        <v>24</v>
      </c>
      <c r="F58" s="29">
        <v>88</v>
      </c>
      <c r="G58" s="10" t="s">
        <v>33</v>
      </c>
      <c r="H58" s="10" t="s">
        <v>9</v>
      </c>
      <c r="I58" s="29">
        <v>89</v>
      </c>
      <c r="J58" s="10" t="s">
        <v>47</v>
      </c>
      <c r="K58" s="12" t="s">
        <v>226</v>
      </c>
      <c r="L58" s="11">
        <v>0.68819444444444444</v>
      </c>
      <c r="N58" s="29">
        <v>89</v>
      </c>
      <c r="O58" s="10" t="s">
        <v>47</v>
      </c>
      <c r="P58" s="49"/>
    </row>
    <row r="59" spans="1:16" s="6" customFormat="1">
      <c r="A59" s="2">
        <v>55</v>
      </c>
      <c r="B59" s="3">
        <v>0.45416666666666666</v>
      </c>
      <c r="C59" s="4" t="s">
        <v>273</v>
      </c>
      <c r="D59" s="5">
        <v>750</v>
      </c>
      <c r="E59" s="5" t="s">
        <v>24</v>
      </c>
      <c r="F59" s="28">
        <v>90</v>
      </c>
      <c r="G59" s="2" t="s">
        <v>85</v>
      </c>
      <c r="H59" s="2" t="s">
        <v>9</v>
      </c>
      <c r="I59" s="28">
        <v>91</v>
      </c>
      <c r="J59" s="2" t="s">
        <v>86</v>
      </c>
      <c r="K59" s="4" t="s">
        <v>232</v>
      </c>
      <c r="L59" s="3">
        <v>0.5854166666666667</v>
      </c>
      <c r="N59" s="28">
        <v>90</v>
      </c>
      <c r="O59" s="2" t="s">
        <v>85</v>
      </c>
      <c r="P59" s="49"/>
    </row>
    <row r="60" spans="1:16" s="6" customFormat="1">
      <c r="A60" s="10">
        <v>56</v>
      </c>
      <c r="B60" s="11">
        <v>0.45624999999999999</v>
      </c>
      <c r="C60" s="12" t="s">
        <v>87</v>
      </c>
      <c r="D60" s="13">
        <v>750</v>
      </c>
      <c r="E60" s="13" t="s">
        <v>24</v>
      </c>
      <c r="F60" s="29"/>
      <c r="G60" s="10" t="s">
        <v>280</v>
      </c>
      <c r="H60" s="10" t="s">
        <v>9</v>
      </c>
      <c r="I60" s="29">
        <v>93</v>
      </c>
      <c r="J60" s="10" t="s">
        <v>66</v>
      </c>
      <c r="K60" s="12" t="s">
        <v>233</v>
      </c>
      <c r="L60" s="11">
        <v>0.57291666666666663</v>
      </c>
      <c r="N60" s="29">
        <v>93</v>
      </c>
      <c r="O60" s="10" t="s">
        <v>66</v>
      </c>
      <c r="P60" s="49"/>
    </row>
    <row r="61" spans="1:16" s="6" customFormat="1" ht="28">
      <c r="A61" s="2">
        <v>57</v>
      </c>
      <c r="B61" s="3">
        <v>0.45833333333333331</v>
      </c>
      <c r="C61" s="4" t="s">
        <v>12</v>
      </c>
      <c r="D61" s="5">
        <v>750</v>
      </c>
      <c r="E61" s="5" t="s">
        <v>7</v>
      </c>
      <c r="F61" s="28">
        <v>94</v>
      </c>
      <c r="G61" s="2" t="s">
        <v>88</v>
      </c>
      <c r="H61" s="2" t="s">
        <v>9</v>
      </c>
      <c r="I61" s="28">
        <v>95</v>
      </c>
      <c r="J61" s="2" t="s">
        <v>89</v>
      </c>
      <c r="K61" s="4" t="s">
        <v>227</v>
      </c>
      <c r="L61" s="3">
        <v>0.4770833333333333</v>
      </c>
      <c r="N61" s="28">
        <v>94</v>
      </c>
      <c r="O61" s="2" t="s">
        <v>88</v>
      </c>
      <c r="P61" s="52" t="s">
        <v>293</v>
      </c>
    </row>
    <row r="62" spans="1:16" s="6" customFormat="1">
      <c r="A62" s="10">
        <v>58</v>
      </c>
      <c r="B62" s="11">
        <v>0.4604166666666667</v>
      </c>
      <c r="C62" s="12" t="s">
        <v>90</v>
      </c>
      <c r="D62" s="13">
        <v>750</v>
      </c>
      <c r="E62" s="13" t="s">
        <v>24</v>
      </c>
      <c r="F62" s="29">
        <v>96</v>
      </c>
      <c r="G62" s="10" t="s">
        <v>91</v>
      </c>
      <c r="H62" s="10" t="s">
        <v>9</v>
      </c>
      <c r="I62" s="29">
        <v>97</v>
      </c>
      <c r="J62" s="21" t="s">
        <v>179</v>
      </c>
      <c r="K62" s="12" t="s">
        <v>39</v>
      </c>
      <c r="L62" s="11">
        <v>0.67986111111111114</v>
      </c>
      <c r="N62" s="29">
        <v>96</v>
      </c>
      <c r="O62" s="10" t="s">
        <v>91</v>
      </c>
      <c r="P62" s="49"/>
    </row>
    <row r="63" spans="1:16" s="6" customFormat="1">
      <c r="A63" s="2">
        <v>59</v>
      </c>
      <c r="B63" s="3">
        <v>0.46249999999999997</v>
      </c>
      <c r="C63" s="4" t="s">
        <v>92</v>
      </c>
      <c r="D63" s="5">
        <v>750</v>
      </c>
      <c r="E63" s="5" t="s">
        <v>24</v>
      </c>
      <c r="F63" s="28">
        <v>98</v>
      </c>
      <c r="G63" s="2" t="s">
        <v>17</v>
      </c>
      <c r="H63" s="2" t="s">
        <v>9</v>
      </c>
      <c r="I63" s="28">
        <v>99</v>
      </c>
      <c r="J63" s="2" t="s">
        <v>25</v>
      </c>
      <c r="K63" s="4" t="s">
        <v>230</v>
      </c>
      <c r="L63" s="3" t="s">
        <v>57</v>
      </c>
      <c r="N63" s="28">
        <v>98</v>
      </c>
      <c r="O63" s="2" t="s">
        <v>17</v>
      </c>
      <c r="P63" s="49"/>
    </row>
    <row r="64" spans="1:16" s="6" customFormat="1">
      <c r="A64" s="10">
        <v>60</v>
      </c>
      <c r="B64" s="11">
        <v>0.46458333333333335</v>
      </c>
      <c r="C64" s="12" t="s">
        <v>93</v>
      </c>
      <c r="D64" s="13">
        <v>750</v>
      </c>
      <c r="E64" s="13" t="s">
        <v>64</v>
      </c>
      <c r="F64" s="29">
        <v>100</v>
      </c>
      <c r="G64" s="10" t="s">
        <v>33</v>
      </c>
      <c r="H64" s="10" t="s">
        <v>9</v>
      </c>
      <c r="I64" s="29">
        <v>101</v>
      </c>
      <c r="J64" s="10" t="s">
        <v>17</v>
      </c>
      <c r="K64" s="12"/>
      <c r="L64" s="10"/>
      <c r="N64" s="29">
        <v>101</v>
      </c>
      <c r="O64" s="10" t="s">
        <v>17</v>
      </c>
      <c r="P64" s="49" t="s">
        <v>271</v>
      </c>
    </row>
    <row r="65" spans="1:16" s="6" customFormat="1">
      <c r="A65" s="2">
        <v>61</v>
      </c>
      <c r="B65" s="3">
        <v>0.46666666666666662</v>
      </c>
      <c r="C65" s="4" t="s">
        <v>6</v>
      </c>
      <c r="D65" s="5">
        <v>750</v>
      </c>
      <c r="E65" s="5" t="s">
        <v>24</v>
      </c>
      <c r="F65" s="28">
        <f>$N$55</f>
        <v>87</v>
      </c>
      <c r="G65" s="2" t="str">
        <f>$O$55</f>
        <v>Castle Semple RC C</v>
      </c>
      <c r="H65" s="2" t="s">
        <v>9</v>
      </c>
      <c r="I65" s="28">
        <f>$N$39</f>
        <v>20</v>
      </c>
      <c r="J65" s="2" t="str">
        <f>$O$39</f>
        <v>Stirling RC</v>
      </c>
      <c r="K65" s="4" t="s">
        <v>229</v>
      </c>
      <c r="L65" s="3" t="s">
        <v>57</v>
      </c>
      <c r="N65" s="28">
        <f>$N$39</f>
        <v>20</v>
      </c>
      <c r="O65" s="2" t="str">
        <f>$O$39</f>
        <v>Stirling RC</v>
      </c>
      <c r="P65" s="49"/>
    </row>
    <row r="66" spans="1:16" s="6" customFormat="1">
      <c r="A66" s="10">
        <v>62</v>
      </c>
      <c r="B66" s="11">
        <v>0.46875</v>
      </c>
      <c r="C66" s="12" t="s">
        <v>46</v>
      </c>
      <c r="D66" s="13">
        <v>750</v>
      </c>
      <c r="E66" s="13" t="s">
        <v>24</v>
      </c>
      <c r="F66" s="29">
        <f>$N$23</f>
        <v>41</v>
      </c>
      <c r="G66" s="10" t="str">
        <f>$O$23</f>
        <v>Chester le Street ARC A</v>
      </c>
      <c r="H66" s="10" t="s">
        <v>9</v>
      </c>
      <c r="I66" s="29">
        <f>$N$31</f>
        <v>42</v>
      </c>
      <c r="J66" s="10" t="str">
        <f>$O$31</f>
        <v>Castle Semple RC</v>
      </c>
      <c r="K66" s="12" t="s">
        <v>220</v>
      </c>
      <c r="L66" s="11">
        <v>0.59375</v>
      </c>
      <c r="N66" s="29">
        <f>$N$23</f>
        <v>41</v>
      </c>
      <c r="O66" s="10" t="str">
        <f>$O$23</f>
        <v>Chester le Street ARC A</v>
      </c>
      <c r="P66" s="49"/>
    </row>
    <row r="67" spans="1:16" s="6" customFormat="1">
      <c r="A67" s="2">
        <v>63</v>
      </c>
      <c r="B67" s="3">
        <v>0.47083333333333338</v>
      </c>
      <c r="C67" s="4" t="s">
        <v>94</v>
      </c>
      <c r="D67" s="5">
        <v>750</v>
      </c>
      <c r="E67" s="5" t="s">
        <v>64</v>
      </c>
      <c r="F67" s="28">
        <v>102</v>
      </c>
      <c r="G67" s="2" t="s">
        <v>274</v>
      </c>
      <c r="H67" s="2" t="s">
        <v>9</v>
      </c>
      <c r="I67" s="28">
        <v>103</v>
      </c>
      <c r="J67" s="2" t="s">
        <v>96</v>
      </c>
      <c r="K67" s="4"/>
      <c r="L67" s="2"/>
      <c r="N67" s="28">
        <v>103</v>
      </c>
      <c r="O67" s="2" t="s">
        <v>96</v>
      </c>
      <c r="P67" s="49"/>
    </row>
    <row r="68" spans="1:16" s="6" customFormat="1">
      <c r="A68" s="10">
        <v>64</v>
      </c>
      <c r="B68" s="11">
        <v>0.47291666666666665</v>
      </c>
      <c r="C68" s="12" t="s">
        <v>97</v>
      </c>
      <c r="D68" s="13">
        <v>750</v>
      </c>
      <c r="E68" s="13" t="s">
        <v>64</v>
      </c>
      <c r="F68" s="29">
        <v>104</v>
      </c>
      <c r="G68" s="10" t="s">
        <v>98</v>
      </c>
      <c r="H68" s="10" t="s">
        <v>9</v>
      </c>
      <c r="I68" s="29" t="s">
        <v>310</v>
      </c>
      <c r="J68" s="10" t="s">
        <v>99</v>
      </c>
      <c r="K68" s="12"/>
      <c r="L68" s="10"/>
      <c r="N68" s="55">
        <v>123</v>
      </c>
      <c r="O68" s="10" t="s">
        <v>99</v>
      </c>
      <c r="P68" s="49" t="s">
        <v>271</v>
      </c>
    </row>
    <row r="69" spans="1:16" s="6" customFormat="1" ht="28">
      <c r="A69" s="2">
        <v>65</v>
      </c>
      <c r="B69" s="3">
        <v>0.47500000000000003</v>
      </c>
      <c r="C69" s="4" t="s">
        <v>158</v>
      </c>
      <c r="D69" s="5">
        <v>750</v>
      </c>
      <c r="E69" s="5" t="s">
        <v>64</v>
      </c>
      <c r="F69" s="28">
        <v>106</v>
      </c>
      <c r="G69" s="2" t="s">
        <v>183</v>
      </c>
      <c r="H69" s="2" t="s">
        <v>9</v>
      </c>
      <c r="I69" s="28">
        <v>107</v>
      </c>
      <c r="J69" s="2" t="s">
        <v>159</v>
      </c>
      <c r="K69" s="4"/>
      <c r="L69" s="3"/>
      <c r="N69" s="28">
        <v>107</v>
      </c>
      <c r="O69" s="2" t="s">
        <v>159</v>
      </c>
      <c r="P69" s="49" t="s">
        <v>271</v>
      </c>
    </row>
    <row r="70" spans="1:16" s="6" customFormat="1" ht="28">
      <c r="A70" s="10">
        <v>66</v>
      </c>
      <c r="B70" s="11">
        <v>0.4770833333333333</v>
      </c>
      <c r="C70" s="12" t="s">
        <v>12</v>
      </c>
      <c r="D70" s="13">
        <v>750</v>
      </c>
      <c r="E70" s="13" t="s">
        <v>24</v>
      </c>
      <c r="F70" s="29">
        <f>$N$50</f>
        <v>82</v>
      </c>
      <c r="G70" s="10" t="str">
        <f>$O$50</f>
        <v>Stirling RC - culley</v>
      </c>
      <c r="H70" s="10" t="s">
        <v>9</v>
      </c>
      <c r="I70" s="29">
        <f>$N$61</f>
        <v>94</v>
      </c>
      <c r="J70" s="10" t="str">
        <f>$O$61</f>
        <v>Chester le Street ARC B - Warren</v>
      </c>
      <c r="K70" s="12" t="s">
        <v>234</v>
      </c>
      <c r="L70" s="11">
        <v>0.61458333333333337</v>
      </c>
      <c r="N70" s="29">
        <f>$N$61</f>
        <v>94</v>
      </c>
      <c r="O70" s="10" t="str">
        <f>$O$61</f>
        <v>Chester le Street ARC B - Warren</v>
      </c>
      <c r="P70" s="49"/>
    </row>
    <row r="71" spans="1:16" s="6" customFormat="1">
      <c r="A71" s="2">
        <v>67</v>
      </c>
      <c r="B71" s="3">
        <v>0.47916666666666669</v>
      </c>
      <c r="C71" s="4" t="s">
        <v>100</v>
      </c>
      <c r="D71" s="5">
        <v>750</v>
      </c>
      <c r="E71" s="5" t="s">
        <v>24</v>
      </c>
      <c r="F71" s="28">
        <v>108</v>
      </c>
      <c r="G71" s="2" t="s">
        <v>17</v>
      </c>
      <c r="H71" s="2" t="s">
        <v>9</v>
      </c>
      <c r="I71" s="28">
        <v>109</v>
      </c>
      <c r="J71" s="2" t="s">
        <v>47</v>
      </c>
      <c r="K71" s="4" t="s">
        <v>235</v>
      </c>
      <c r="L71" s="3">
        <v>0.66111111111111109</v>
      </c>
      <c r="N71" s="28">
        <v>108</v>
      </c>
      <c r="O71" s="2" t="s">
        <v>17</v>
      </c>
      <c r="P71" s="49"/>
    </row>
    <row r="72" spans="1:16" s="6" customFormat="1">
      <c r="A72" s="10">
        <v>68</v>
      </c>
      <c r="B72" s="11">
        <v>0.48125000000000001</v>
      </c>
      <c r="C72" s="12" t="s">
        <v>43</v>
      </c>
      <c r="D72" s="13">
        <v>750</v>
      </c>
      <c r="E72" s="13" t="s">
        <v>24</v>
      </c>
      <c r="F72" s="29">
        <v>110</v>
      </c>
      <c r="G72" s="10" t="s">
        <v>101</v>
      </c>
      <c r="H72" s="10" t="s">
        <v>9</v>
      </c>
      <c r="I72" s="29">
        <v>111</v>
      </c>
      <c r="J72" s="10" t="s">
        <v>102</v>
      </c>
      <c r="K72" s="12" t="s">
        <v>210</v>
      </c>
      <c r="L72" s="11">
        <v>0.6166666666666667</v>
      </c>
      <c r="N72" s="29">
        <v>111</v>
      </c>
      <c r="O72" s="10" t="s">
        <v>102</v>
      </c>
      <c r="P72" s="49"/>
    </row>
    <row r="73" spans="1:16" s="6" customFormat="1">
      <c r="A73" s="2">
        <v>69</v>
      </c>
      <c r="B73" s="3">
        <v>0.48333333333333334</v>
      </c>
      <c r="C73" s="4" t="s">
        <v>22</v>
      </c>
      <c r="D73" s="5">
        <v>750</v>
      </c>
      <c r="E73" s="5" t="s">
        <v>64</v>
      </c>
      <c r="F73" s="28">
        <f>$N$16</f>
        <v>27</v>
      </c>
      <c r="G73" s="2" t="str">
        <f>$O$16</f>
        <v>Stirling RC</v>
      </c>
      <c r="H73" s="2" t="s">
        <v>9</v>
      </c>
      <c r="I73" s="28">
        <f>$N$33</f>
        <v>55</v>
      </c>
      <c r="J73" s="2" t="str">
        <f>$O$33</f>
        <v>Strathclyde Uni BC</v>
      </c>
      <c r="K73" s="4"/>
      <c r="L73" s="2"/>
      <c r="N73" s="28">
        <f>$N$33</f>
        <v>55</v>
      </c>
      <c r="O73" s="2" t="str">
        <f>$O$33</f>
        <v>Strathclyde Uni BC</v>
      </c>
      <c r="P73" s="49" t="s">
        <v>271</v>
      </c>
    </row>
    <row r="74" spans="1:16" s="6" customFormat="1" ht="28">
      <c r="A74" s="10">
        <v>70</v>
      </c>
      <c r="B74" s="11">
        <v>0.48541666666666666</v>
      </c>
      <c r="C74" s="12" t="s">
        <v>103</v>
      </c>
      <c r="D74" s="13">
        <v>750</v>
      </c>
      <c r="E74" s="13" t="s">
        <v>7</v>
      </c>
      <c r="F74" s="29">
        <v>112</v>
      </c>
      <c r="G74" s="10" t="s">
        <v>104</v>
      </c>
      <c r="H74" s="10" t="s">
        <v>9</v>
      </c>
      <c r="I74" s="29">
        <v>113</v>
      </c>
      <c r="J74" s="10" t="s">
        <v>105</v>
      </c>
      <c r="K74" s="12" t="s">
        <v>236</v>
      </c>
      <c r="L74" s="11">
        <v>0.56874999999999998</v>
      </c>
      <c r="N74" s="29">
        <v>113</v>
      </c>
      <c r="O74" s="10" t="s">
        <v>105</v>
      </c>
      <c r="P74" s="49"/>
    </row>
    <row r="75" spans="1:16" s="6" customFormat="1">
      <c r="A75" s="2">
        <v>71</v>
      </c>
      <c r="B75" s="3">
        <v>0.48749999999999999</v>
      </c>
      <c r="C75" s="4" t="s">
        <v>106</v>
      </c>
      <c r="D75" s="5">
        <v>750</v>
      </c>
      <c r="E75" s="5" t="s">
        <v>7</v>
      </c>
      <c r="F75" s="28">
        <v>114</v>
      </c>
      <c r="G75" s="2" t="s">
        <v>107</v>
      </c>
      <c r="H75" s="2" t="s">
        <v>9</v>
      </c>
      <c r="I75" s="28">
        <v>115</v>
      </c>
      <c r="J75" s="2" t="s">
        <v>82</v>
      </c>
      <c r="K75" s="4" t="s">
        <v>237</v>
      </c>
      <c r="L75" s="3">
        <v>0.5083333333333333</v>
      </c>
      <c r="N75" s="28">
        <v>115</v>
      </c>
      <c r="O75" s="2" t="s">
        <v>82</v>
      </c>
      <c r="P75" s="49"/>
    </row>
    <row r="76" spans="1:16" s="6" customFormat="1">
      <c r="A76" s="10">
        <v>72</v>
      </c>
      <c r="B76" s="11">
        <v>0.48958333333333331</v>
      </c>
      <c r="C76" s="12" t="s">
        <v>108</v>
      </c>
      <c r="D76" s="13">
        <v>750</v>
      </c>
      <c r="E76" s="13" t="s">
        <v>24</v>
      </c>
      <c r="F76" s="29">
        <v>116</v>
      </c>
      <c r="G76" s="10" t="s">
        <v>109</v>
      </c>
      <c r="H76" s="10" t="s">
        <v>9</v>
      </c>
      <c r="I76" s="29">
        <v>117</v>
      </c>
      <c r="J76" s="10" t="s">
        <v>30</v>
      </c>
      <c r="K76" s="12" t="s">
        <v>238</v>
      </c>
      <c r="L76" s="11">
        <v>0.52708333333333335</v>
      </c>
      <c r="N76" s="29">
        <v>116</v>
      </c>
      <c r="O76" s="10" t="s">
        <v>109</v>
      </c>
      <c r="P76" s="49"/>
    </row>
    <row r="77" spans="1:16" s="6" customFormat="1" ht="16" thickBot="1">
      <c r="A77" s="2">
        <v>73</v>
      </c>
      <c r="B77" s="3">
        <v>0.4916666666666667</v>
      </c>
      <c r="C77" s="4" t="s">
        <v>35</v>
      </c>
      <c r="D77" s="5">
        <v>750</v>
      </c>
      <c r="E77" s="5" t="s">
        <v>24</v>
      </c>
      <c r="F77" s="28">
        <v>118</v>
      </c>
      <c r="G77" s="2" t="s">
        <v>33</v>
      </c>
      <c r="H77" s="2" t="s">
        <v>9</v>
      </c>
      <c r="I77" s="28">
        <v>119</v>
      </c>
      <c r="J77" s="2" t="s">
        <v>59</v>
      </c>
      <c r="K77" s="4" t="s">
        <v>215</v>
      </c>
      <c r="L77" s="3">
        <v>0.58124999999999993</v>
      </c>
      <c r="N77" s="28">
        <v>5</v>
      </c>
      <c r="O77" s="2" t="s">
        <v>33</v>
      </c>
      <c r="P77" s="53" t="s">
        <v>305</v>
      </c>
    </row>
    <row r="78" spans="1:16" s="1" customFormat="1" ht="43" thickBot="1">
      <c r="A78" s="14" t="s">
        <v>0</v>
      </c>
      <c r="B78" s="15" t="s">
        <v>1</v>
      </c>
      <c r="C78" s="15" t="s">
        <v>2</v>
      </c>
      <c r="D78" s="15" t="s">
        <v>3</v>
      </c>
      <c r="E78" s="15" t="s">
        <v>4</v>
      </c>
      <c r="F78" s="15" t="s">
        <v>261</v>
      </c>
      <c r="G78" s="15" t="s">
        <v>259</v>
      </c>
      <c r="H78" s="15"/>
      <c r="I78" s="15" t="s">
        <v>261</v>
      </c>
      <c r="J78" s="15" t="s">
        <v>260</v>
      </c>
      <c r="K78" s="15" t="s">
        <v>5</v>
      </c>
      <c r="L78" s="16"/>
      <c r="N78" s="36" t="s">
        <v>268</v>
      </c>
      <c r="O78" s="36" t="s">
        <v>269</v>
      </c>
      <c r="P78" s="48" t="s">
        <v>287</v>
      </c>
    </row>
    <row r="79" spans="1:16" s="6" customFormat="1">
      <c r="A79" s="10">
        <v>74</v>
      </c>
      <c r="B79" s="11">
        <v>0.49374999999999997</v>
      </c>
      <c r="C79" s="12" t="s">
        <v>73</v>
      </c>
      <c r="D79" s="13">
        <v>750</v>
      </c>
      <c r="E79" s="13" t="s">
        <v>7</v>
      </c>
      <c r="F79" s="29">
        <v>120</v>
      </c>
      <c r="G79" s="10" t="s">
        <v>30</v>
      </c>
      <c r="H79" s="10" t="s">
        <v>9</v>
      </c>
      <c r="I79" s="29"/>
      <c r="J79" s="10" t="s">
        <v>280</v>
      </c>
      <c r="K79" s="12" t="s">
        <v>239</v>
      </c>
      <c r="L79" s="11">
        <v>0.51458333333333328</v>
      </c>
      <c r="N79" s="29">
        <v>120</v>
      </c>
      <c r="O79" s="10" t="s">
        <v>30</v>
      </c>
      <c r="P79" s="52" t="s">
        <v>294</v>
      </c>
    </row>
    <row r="80" spans="1:16" s="6" customFormat="1" ht="28">
      <c r="A80" s="2">
        <v>75</v>
      </c>
      <c r="B80" s="3">
        <v>0.49583333333333335</v>
      </c>
      <c r="C80" s="4" t="s">
        <v>110</v>
      </c>
      <c r="D80" s="5">
        <v>750</v>
      </c>
      <c r="E80" s="5" t="s">
        <v>7</v>
      </c>
      <c r="F80" s="28">
        <v>122</v>
      </c>
      <c r="G80" s="2" t="s">
        <v>111</v>
      </c>
      <c r="H80" s="2" t="s">
        <v>9</v>
      </c>
      <c r="I80" s="28">
        <v>123</v>
      </c>
      <c r="J80" s="2" t="s">
        <v>112</v>
      </c>
      <c r="K80" s="4" t="s">
        <v>240</v>
      </c>
      <c r="L80" s="3">
        <v>0.51666666666666672</v>
      </c>
      <c r="N80" s="28">
        <v>123</v>
      </c>
      <c r="O80" s="2" t="s">
        <v>112</v>
      </c>
      <c r="P80" s="52" t="s">
        <v>295</v>
      </c>
    </row>
    <row r="81" spans="1:16" s="6" customFormat="1">
      <c r="A81" s="10">
        <v>76</v>
      </c>
      <c r="B81" s="11">
        <v>0.49791666666666662</v>
      </c>
      <c r="C81" s="12" t="s">
        <v>106</v>
      </c>
      <c r="D81" s="13">
        <v>750</v>
      </c>
      <c r="E81" s="13" t="s">
        <v>7</v>
      </c>
      <c r="F81" s="29">
        <v>124</v>
      </c>
      <c r="G81" s="10" t="s">
        <v>113</v>
      </c>
      <c r="H81" s="10" t="s">
        <v>9</v>
      </c>
      <c r="I81" s="29">
        <v>125</v>
      </c>
      <c r="J81" s="10" t="s">
        <v>91</v>
      </c>
      <c r="K81" s="12" t="s">
        <v>241</v>
      </c>
      <c r="L81" s="11">
        <v>0.51874999999999993</v>
      </c>
      <c r="N81" s="29">
        <v>125</v>
      </c>
      <c r="O81" s="10" t="s">
        <v>91</v>
      </c>
      <c r="P81" s="52" t="s">
        <v>296</v>
      </c>
    </row>
    <row r="82" spans="1:16" s="6" customFormat="1" ht="28">
      <c r="A82" s="2">
        <v>77</v>
      </c>
      <c r="B82" s="3">
        <v>0.5</v>
      </c>
      <c r="C82" s="4" t="s">
        <v>110</v>
      </c>
      <c r="D82" s="5">
        <v>750</v>
      </c>
      <c r="E82" s="5" t="s">
        <v>7</v>
      </c>
      <c r="F82" s="28"/>
      <c r="G82" s="2" t="s">
        <v>280</v>
      </c>
      <c r="H82" s="2" t="s">
        <v>9</v>
      </c>
      <c r="I82" s="28">
        <v>127</v>
      </c>
      <c r="J82" s="2" t="s">
        <v>72</v>
      </c>
      <c r="K82" s="4" t="s">
        <v>242</v>
      </c>
      <c r="L82" s="3">
        <v>0.52083333333333337</v>
      </c>
      <c r="N82" s="28">
        <v>127</v>
      </c>
      <c r="O82" s="2" t="s">
        <v>72</v>
      </c>
      <c r="P82" s="52" t="s">
        <v>297</v>
      </c>
    </row>
    <row r="83" spans="1:16" s="6" customFormat="1">
      <c r="A83" s="10">
        <v>78</v>
      </c>
      <c r="B83" s="11">
        <v>0.50208333333333333</v>
      </c>
      <c r="C83" s="12" t="s">
        <v>73</v>
      </c>
      <c r="D83" s="13">
        <v>750</v>
      </c>
      <c r="E83" s="13" t="s">
        <v>7</v>
      </c>
      <c r="F83" s="29">
        <v>128</v>
      </c>
      <c r="G83" s="10" t="s">
        <v>65</v>
      </c>
      <c r="H83" s="10" t="s">
        <v>9</v>
      </c>
      <c r="I83" s="29">
        <v>129</v>
      </c>
      <c r="J83" s="10" t="s">
        <v>61</v>
      </c>
      <c r="K83" s="12" t="s">
        <v>224</v>
      </c>
      <c r="L83" s="11">
        <v>0.55833333333333335</v>
      </c>
      <c r="N83" s="29">
        <v>128</v>
      </c>
      <c r="O83" s="10" t="s">
        <v>65</v>
      </c>
      <c r="P83" s="52" t="s">
        <v>298</v>
      </c>
    </row>
    <row r="84" spans="1:16" s="6" customFormat="1" ht="28">
      <c r="A84" s="2">
        <v>79</v>
      </c>
      <c r="B84" s="3">
        <v>0.50416666666666665</v>
      </c>
      <c r="C84" s="4" t="s">
        <v>103</v>
      </c>
      <c r="D84" s="5">
        <v>750</v>
      </c>
      <c r="E84" s="5" t="s">
        <v>7</v>
      </c>
      <c r="F84" s="28">
        <v>130</v>
      </c>
      <c r="G84" s="2" t="s">
        <v>114</v>
      </c>
      <c r="H84" s="2" t="s">
        <v>9</v>
      </c>
      <c r="I84" s="28">
        <v>131</v>
      </c>
      <c r="J84" s="2" t="s">
        <v>115</v>
      </c>
      <c r="K84" s="4" t="s">
        <v>243</v>
      </c>
      <c r="L84" s="3">
        <v>0.58750000000000002</v>
      </c>
      <c r="N84" s="28">
        <v>131</v>
      </c>
      <c r="O84" s="2" t="s">
        <v>115</v>
      </c>
      <c r="P84" s="49"/>
    </row>
    <row r="85" spans="1:16" s="6" customFormat="1">
      <c r="A85" s="10">
        <v>80</v>
      </c>
      <c r="B85" s="11">
        <v>0.50624999999999998</v>
      </c>
      <c r="C85" s="12" t="s">
        <v>116</v>
      </c>
      <c r="D85" s="13">
        <v>750</v>
      </c>
      <c r="E85" s="13" t="s">
        <v>24</v>
      </c>
      <c r="F85" s="29">
        <v>132</v>
      </c>
      <c r="G85" s="10" t="s">
        <v>48</v>
      </c>
      <c r="H85" s="10" t="s">
        <v>9</v>
      </c>
      <c r="I85" s="29"/>
      <c r="J85" s="10" t="s">
        <v>280</v>
      </c>
      <c r="K85" s="12" t="s">
        <v>244</v>
      </c>
      <c r="L85" s="11">
        <v>0.57500000000000007</v>
      </c>
      <c r="N85" s="29">
        <v>132</v>
      </c>
      <c r="O85" s="10" t="s">
        <v>48</v>
      </c>
      <c r="P85" s="49"/>
    </row>
    <row r="86" spans="1:16" s="6" customFormat="1">
      <c r="A86" s="2">
        <v>81</v>
      </c>
      <c r="B86" s="3">
        <v>0.5083333333333333</v>
      </c>
      <c r="C86" s="4" t="s">
        <v>106</v>
      </c>
      <c r="D86" s="5">
        <v>750</v>
      </c>
      <c r="E86" s="5" t="s">
        <v>24</v>
      </c>
      <c r="F86" s="28">
        <v>134</v>
      </c>
      <c r="G86" s="2" t="s">
        <v>95</v>
      </c>
      <c r="H86" s="2" t="s">
        <v>9</v>
      </c>
      <c r="I86" s="28">
        <f>$N$75</f>
        <v>115</v>
      </c>
      <c r="J86" s="2" t="str">
        <f>$O$75</f>
        <v>Clydesdale ARC - Jozajtis</v>
      </c>
      <c r="K86" s="4" t="s">
        <v>245</v>
      </c>
      <c r="L86" s="3">
        <v>0.59166666666666667</v>
      </c>
      <c r="N86" s="28">
        <v>134</v>
      </c>
      <c r="O86" s="2" t="s">
        <v>95</v>
      </c>
      <c r="P86" s="49"/>
    </row>
    <row r="87" spans="1:16" s="6" customFormat="1">
      <c r="A87" s="10">
        <v>82</v>
      </c>
      <c r="B87" s="11">
        <v>0.51041666666666663</v>
      </c>
      <c r="C87" s="12" t="s">
        <v>117</v>
      </c>
      <c r="D87" s="13">
        <v>750</v>
      </c>
      <c r="E87" s="13" t="s">
        <v>7</v>
      </c>
      <c r="F87" s="29">
        <v>135</v>
      </c>
      <c r="G87" s="10" t="s">
        <v>32</v>
      </c>
      <c r="H87" s="10" t="s">
        <v>9</v>
      </c>
      <c r="I87" s="29">
        <v>136</v>
      </c>
      <c r="J87" s="10" t="s">
        <v>33</v>
      </c>
      <c r="K87" s="12" t="s">
        <v>246</v>
      </c>
      <c r="L87" s="11">
        <v>0.55208333333333337</v>
      </c>
      <c r="N87" s="29">
        <v>136</v>
      </c>
      <c r="O87" s="10" t="s">
        <v>33</v>
      </c>
      <c r="P87" s="52" t="s">
        <v>299</v>
      </c>
    </row>
    <row r="88" spans="1:16" s="6" customFormat="1">
      <c r="A88" s="2">
        <v>83</v>
      </c>
      <c r="B88" s="3">
        <v>0.51250000000000007</v>
      </c>
      <c r="C88" s="4" t="s">
        <v>117</v>
      </c>
      <c r="D88" s="5">
        <v>750</v>
      </c>
      <c r="E88" s="5" t="s">
        <v>24</v>
      </c>
      <c r="F88" s="28">
        <v>137</v>
      </c>
      <c r="G88" s="2" t="s">
        <v>59</v>
      </c>
      <c r="H88" s="2" t="s">
        <v>9</v>
      </c>
      <c r="I88" s="28">
        <v>138</v>
      </c>
      <c r="J88" s="2" t="s">
        <v>10</v>
      </c>
      <c r="K88" s="4" t="s">
        <v>247</v>
      </c>
      <c r="L88" s="3">
        <v>0.62291666666666667</v>
      </c>
      <c r="N88" s="28">
        <v>138</v>
      </c>
      <c r="O88" s="2" t="s">
        <v>10</v>
      </c>
      <c r="P88" s="49"/>
    </row>
    <row r="89" spans="1:16" s="6" customFormat="1">
      <c r="A89" s="10">
        <v>84</v>
      </c>
      <c r="B89" s="11">
        <v>0.51458333333333328</v>
      </c>
      <c r="C89" s="12" t="s">
        <v>73</v>
      </c>
      <c r="D89" s="13">
        <v>750</v>
      </c>
      <c r="E89" s="13" t="s">
        <v>24</v>
      </c>
      <c r="F89" s="29">
        <v>139</v>
      </c>
      <c r="G89" s="10" t="s">
        <v>25</v>
      </c>
      <c r="H89" s="10" t="s">
        <v>9</v>
      </c>
      <c r="I89" s="29">
        <f>$N$79</f>
        <v>120</v>
      </c>
      <c r="J89" s="10" t="str">
        <f>$O$79</f>
        <v>Chester le Street ARC</v>
      </c>
      <c r="K89" s="12" t="s">
        <v>248</v>
      </c>
      <c r="L89" s="11">
        <v>0.58958333333333335</v>
      </c>
      <c r="N89" s="29">
        <v>139</v>
      </c>
      <c r="O89" s="10" t="s">
        <v>25</v>
      </c>
      <c r="P89" s="49"/>
    </row>
    <row r="90" spans="1:16" s="6" customFormat="1" ht="28">
      <c r="A90" s="2">
        <v>85</v>
      </c>
      <c r="B90" s="3">
        <v>0.51666666666666672</v>
      </c>
      <c r="C90" s="4" t="s">
        <v>110</v>
      </c>
      <c r="D90" s="5">
        <v>750</v>
      </c>
      <c r="E90" s="5" t="s">
        <v>24</v>
      </c>
      <c r="F90" s="28">
        <f>$N$80</f>
        <v>123</v>
      </c>
      <c r="G90" s="2" t="str">
        <f>$O$80</f>
        <v>Strathclyde Uni BC B - Semple</v>
      </c>
      <c r="H90" s="2" t="s">
        <v>9</v>
      </c>
      <c r="I90" s="28"/>
      <c r="J90" s="2" t="s">
        <v>280</v>
      </c>
      <c r="K90" s="4" t="s">
        <v>249</v>
      </c>
      <c r="L90" s="3">
        <v>0.59583333333333333</v>
      </c>
      <c r="N90" s="28">
        <f>$N$80</f>
        <v>123</v>
      </c>
      <c r="O90" s="2" t="str">
        <f>$O$80</f>
        <v>Strathclyde Uni BC B - Semple</v>
      </c>
      <c r="P90" s="49"/>
    </row>
    <row r="91" spans="1:16" s="6" customFormat="1">
      <c r="A91" s="10">
        <v>86</v>
      </c>
      <c r="B91" s="11">
        <v>0.51874999999999993</v>
      </c>
      <c r="C91" s="12" t="s">
        <v>106</v>
      </c>
      <c r="D91" s="13">
        <v>750</v>
      </c>
      <c r="E91" s="13" t="s">
        <v>24</v>
      </c>
      <c r="F91" s="29">
        <f>$N$81</f>
        <v>125</v>
      </c>
      <c r="G91" s="10" t="str">
        <f>$O$81</f>
        <v>Strathclyde Park RC - Troy</v>
      </c>
      <c r="H91" s="10" t="s">
        <v>9</v>
      </c>
      <c r="I91" s="29">
        <v>141</v>
      </c>
      <c r="J91" s="10" t="s">
        <v>118</v>
      </c>
      <c r="K91" s="12" t="s">
        <v>245</v>
      </c>
      <c r="L91" s="11">
        <v>0.59166666666666667</v>
      </c>
      <c r="N91" s="29">
        <f>$N$81</f>
        <v>125</v>
      </c>
      <c r="O91" s="10" t="str">
        <f>$O$81</f>
        <v>Strathclyde Park RC - Troy</v>
      </c>
      <c r="P91" s="49"/>
    </row>
    <row r="92" spans="1:16" s="6" customFormat="1" ht="28">
      <c r="A92" s="2">
        <v>87</v>
      </c>
      <c r="B92" s="3">
        <v>0.52083333333333337</v>
      </c>
      <c r="C92" s="4" t="s">
        <v>110</v>
      </c>
      <c r="D92" s="5">
        <v>750</v>
      </c>
      <c r="E92" s="5" t="s">
        <v>24</v>
      </c>
      <c r="F92" s="28">
        <v>142</v>
      </c>
      <c r="G92" s="2" t="s">
        <v>119</v>
      </c>
      <c r="H92" s="2" t="s">
        <v>9</v>
      </c>
      <c r="I92" s="28">
        <f>$N$82</f>
        <v>127</v>
      </c>
      <c r="J92" s="2" t="str">
        <f>$O$82</f>
        <v>Strathclyde Park RC - Tweedie</v>
      </c>
      <c r="K92" s="4" t="s">
        <v>249</v>
      </c>
      <c r="L92" s="3">
        <v>0.59583333333333333</v>
      </c>
      <c r="N92" s="28">
        <v>142</v>
      </c>
      <c r="O92" s="2" t="s">
        <v>119</v>
      </c>
      <c r="P92" s="49"/>
    </row>
    <row r="93" spans="1:16" s="6" customFormat="1" ht="28">
      <c r="A93" s="10">
        <v>88</v>
      </c>
      <c r="B93" s="11">
        <v>0.5229166666666667</v>
      </c>
      <c r="C93" s="12" t="s">
        <v>103</v>
      </c>
      <c r="D93" s="13">
        <v>750</v>
      </c>
      <c r="E93" s="13" t="s">
        <v>7</v>
      </c>
      <c r="F93" s="29">
        <v>143</v>
      </c>
      <c r="G93" s="10" t="s">
        <v>120</v>
      </c>
      <c r="H93" s="10" t="s">
        <v>9</v>
      </c>
      <c r="I93" s="29">
        <v>144</v>
      </c>
      <c r="J93" s="10" t="s">
        <v>121</v>
      </c>
      <c r="K93" s="12" t="s">
        <v>250</v>
      </c>
      <c r="L93" s="11">
        <v>0.60625000000000007</v>
      </c>
      <c r="N93" s="29">
        <v>144</v>
      </c>
      <c r="O93" s="10" t="s">
        <v>121</v>
      </c>
      <c r="P93" s="49"/>
    </row>
    <row r="94" spans="1:16" s="6" customFormat="1" ht="28">
      <c r="A94" s="2">
        <v>89</v>
      </c>
      <c r="B94" s="3">
        <v>0.52500000000000002</v>
      </c>
      <c r="C94" s="4" t="s">
        <v>122</v>
      </c>
      <c r="D94" s="5">
        <v>750</v>
      </c>
      <c r="E94" s="5" t="s">
        <v>24</v>
      </c>
      <c r="F94" s="28"/>
      <c r="G94" s="2" t="s">
        <v>280</v>
      </c>
      <c r="H94" s="2" t="s">
        <v>9</v>
      </c>
      <c r="I94" s="28">
        <v>146</v>
      </c>
      <c r="J94" s="2" t="s">
        <v>123</v>
      </c>
      <c r="K94" s="4" t="s">
        <v>251</v>
      </c>
      <c r="L94" s="3">
        <v>0.65694444444444444</v>
      </c>
      <c r="N94" s="28">
        <v>146</v>
      </c>
      <c r="O94" s="2" t="s">
        <v>123</v>
      </c>
      <c r="P94" s="49"/>
    </row>
    <row r="95" spans="1:16" s="6" customFormat="1">
      <c r="A95" s="10">
        <v>90</v>
      </c>
      <c r="B95" s="11">
        <v>0.52708333333333335</v>
      </c>
      <c r="C95" s="12" t="s">
        <v>108</v>
      </c>
      <c r="D95" s="13">
        <v>750</v>
      </c>
      <c r="E95" s="13" t="s">
        <v>64</v>
      </c>
      <c r="F95" s="29">
        <f>$N$76</f>
        <v>116</v>
      </c>
      <c r="G95" s="10" t="str">
        <f>$O$76</f>
        <v>Nithsdale ARC/Stirling RC</v>
      </c>
      <c r="H95" s="10" t="s">
        <v>9</v>
      </c>
      <c r="I95" s="29">
        <v>147</v>
      </c>
      <c r="J95" s="10" t="s">
        <v>124</v>
      </c>
      <c r="K95" s="12"/>
      <c r="L95" s="10"/>
      <c r="N95" s="29">
        <f>$N$76</f>
        <v>116</v>
      </c>
      <c r="O95" s="10" t="str">
        <f>$O$76</f>
        <v>Nithsdale ARC/Stirling RC</v>
      </c>
      <c r="P95" s="49" t="s">
        <v>271</v>
      </c>
    </row>
    <row r="96" spans="1:16" s="6" customFormat="1" ht="28">
      <c r="A96" s="2">
        <v>91</v>
      </c>
      <c r="B96" s="3">
        <v>0.52916666666666667</v>
      </c>
      <c r="C96" s="4" t="s">
        <v>125</v>
      </c>
      <c r="D96" s="5">
        <v>300</v>
      </c>
      <c r="E96" s="5" t="s">
        <v>24</v>
      </c>
      <c r="F96" s="28">
        <v>148</v>
      </c>
      <c r="G96" s="2" t="s">
        <v>101</v>
      </c>
      <c r="H96" s="2" t="s">
        <v>9</v>
      </c>
      <c r="I96" s="28">
        <v>149</v>
      </c>
      <c r="J96" s="2" t="s">
        <v>126</v>
      </c>
      <c r="K96" s="4" t="s">
        <v>252</v>
      </c>
      <c r="L96" s="3">
        <v>0.63402777777777775</v>
      </c>
      <c r="N96" s="28">
        <v>149</v>
      </c>
      <c r="O96" s="2" t="s">
        <v>126</v>
      </c>
      <c r="P96" s="49"/>
    </row>
    <row r="97" spans="1:16" s="9" customFormat="1">
      <c r="A97" s="8" t="s">
        <v>127</v>
      </c>
      <c r="D97" s="32"/>
      <c r="F97" s="30"/>
      <c r="I97" s="34"/>
      <c r="M97" s="47"/>
      <c r="N97" s="38"/>
      <c r="O97" s="38"/>
      <c r="P97" s="50"/>
    </row>
    <row r="98" spans="1:16" s="6" customFormat="1">
      <c r="A98" s="10">
        <v>92</v>
      </c>
      <c r="B98" s="11">
        <v>0.54999999999999993</v>
      </c>
      <c r="C98" s="12" t="s">
        <v>103</v>
      </c>
      <c r="D98" s="13">
        <v>750</v>
      </c>
      <c r="E98" s="13" t="s">
        <v>7</v>
      </c>
      <c r="F98" s="29">
        <v>1</v>
      </c>
      <c r="G98" s="10" t="s">
        <v>128</v>
      </c>
      <c r="H98" s="10" t="s">
        <v>9</v>
      </c>
      <c r="I98" s="29">
        <v>2</v>
      </c>
      <c r="J98" s="10" t="s">
        <v>129</v>
      </c>
      <c r="K98" s="12" t="s">
        <v>11</v>
      </c>
      <c r="L98" s="11">
        <v>0.625</v>
      </c>
      <c r="N98" s="29">
        <v>1</v>
      </c>
      <c r="O98" s="10" t="s">
        <v>128</v>
      </c>
      <c r="P98" s="49"/>
    </row>
    <row r="99" spans="1:16" s="6" customFormat="1">
      <c r="A99" s="2">
        <v>93</v>
      </c>
      <c r="B99" s="3">
        <v>0.55208333333333337</v>
      </c>
      <c r="C99" s="4" t="s">
        <v>117</v>
      </c>
      <c r="D99" s="5">
        <v>750</v>
      </c>
      <c r="E99" s="5" t="s">
        <v>24</v>
      </c>
      <c r="F99" s="28">
        <f>$N$87</f>
        <v>136</v>
      </c>
      <c r="G99" s="2" t="str">
        <f>$O$87</f>
        <v>Stirling RC</v>
      </c>
      <c r="H99" s="2" t="s">
        <v>9</v>
      </c>
      <c r="I99" s="28">
        <v>150</v>
      </c>
      <c r="J99" s="2" t="s">
        <v>30</v>
      </c>
      <c r="K99" s="4" t="s">
        <v>247</v>
      </c>
      <c r="L99" s="3">
        <v>0.62291666666666667</v>
      </c>
      <c r="N99" s="28">
        <f>$N$87</f>
        <v>136</v>
      </c>
      <c r="O99" s="2" t="str">
        <f>$O$87</f>
        <v>Stirling RC</v>
      </c>
      <c r="P99" s="49"/>
    </row>
    <row r="100" spans="1:16" s="6" customFormat="1">
      <c r="A100" s="10">
        <v>94</v>
      </c>
      <c r="B100" s="11">
        <v>0.5541666666666667</v>
      </c>
      <c r="C100" s="12" t="s">
        <v>87</v>
      </c>
      <c r="D100" s="13">
        <v>750</v>
      </c>
      <c r="E100" s="13" t="s">
        <v>24</v>
      </c>
      <c r="F100" s="29">
        <v>35</v>
      </c>
      <c r="G100" s="10" t="s">
        <v>16</v>
      </c>
      <c r="H100" s="10" t="s">
        <v>9</v>
      </c>
      <c r="I100" s="29">
        <v>36</v>
      </c>
      <c r="J100" s="10" t="s">
        <v>61</v>
      </c>
      <c r="K100" s="12" t="s">
        <v>233</v>
      </c>
      <c r="L100" s="11">
        <v>0.57291666666666663</v>
      </c>
      <c r="N100" s="29">
        <v>36</v>
      </c>
      <c r="O100" s="10" t="s">
        <v>61</v>
      </c>
      <c r="P100" s="49"/>
    </row>
    <row r="101" spans="1:16" s="6" customFormat="1" ht="28">
      <c r="A101" s="2">
        <v>95</v>
      </c>
      <c r="B101" s="3">
        <v>0.55625000000000002</v>
      </c>
      <c r="C101" s="4" t="s">
        <v>12</v>
      </c>
      <c r="D101" s="5">
        <v>750</v>
      </c>
      <c r="E101" s="5" t="s">
        <v>24</v>
      </c>
      <c r="F101" s="28">
        <f>$N$12</f>
        <v>4</v>
      </c>
      <c r="G101" s="2" t="str">
        <f>$O$12</f>
        <v>Chester le Street ARC C - Hall</v>
      </c>
      <c r="H101" s="2" t="s">
        <v>9</v>
      </c>
      <c r="I101" s="28">
        <f>$N$40</f>
        <v>63</v>
      </c>
      <c r="J101" s="2" t="str">
        <f>$O$40</f>
        <v>Castle Semple RC - Loudon</v>
      </c>
      <c r="K101" s="4" t="s">
        <v>234</v>
      </c>
      <c r="L101" s="3">
        <v>0.61458333333333337</v>
      </c>
      <c r="N101" s="28">
        <f>$N$12</f>
        <v>4</v>
      </c>
      <c r="O101" s="2" t="str">
        <f>$O$12</f>
        <v>Chester le Street ARC C - Hall</v>
      </c>
      <c r="P101" s="49"/>
    </row>
    <row r="102" spans="1:16" s="6" customFormat="1">
      <c r="A102" s="10">
        <v>96</v>
      </c>
      <c r="B102" s="11">
        <v>0.55833333333333335</v>
      </c>
      <c r="C102" s="12" t="s">
        <v>73</v>
      </c>
      <c r="D102" s="13">
        <v>750</v>
      </c>
      <c r="E102" s="13" t="s">
        <v>24</v>
      </c>
      <c r="F102" s="29">
        <f>$N$83</f>
        <v>128</v>
      </c>
      <c r="G102" s="10" t="str">
        <f>$O$83</f>
        <v>St Andrew BC B</v>
      </c>
      <c r="H102" s="10" t="s">
        <v>9</v>
      </c>
      <c r="I102" s="29">
        <f>$N$45</f>
        <v>73</v>
      </c>
      <c r="J102" s="10" t="str">
        <f>$O$45</f>
        <v>Strathclyde Park RC</v>
      </c>
      <c r="K102" s="12" t="s">
        <v>248</v>
      </c>
      <c r="L102" s="11">
        <v>0.58958333333333335</v>
      </c>
      <c r="N102" s="29">
        <f>$N$45</f>
        <v>73</v>
      </c>
      <c r="O102" s="10" t="str">
        <f>$O$45</f>
        <v>Strathclyde Park RC</v>
      </c>
      <c r="P102" s="53" t="s">
        <v>305</v>
      </c>
    </row>
    <row r="103" spans="1:16" s="6" customFormat="1">
      <c r="A103" s="2">
        <v>97</v>
      </c>
      <c r="B103" s="3">
        <v>0.56041666666666667</v>
      </c>
      <c r="C103" s="4" t="s">
        <v>130</v>
      </c>
      <c r="D103" s="5">
        <v>750</v>
      </c>
      <c r="E103" s="5" t="s">
        <v>64</v>
      </c>
      <c r="F103" s="28">
        <v>5</v>
      </c>
      <c r="G103" s="2" t="s">
        <v>30</v>
      </c>
      <c r="H103" s="2" t="s">
        <v>9</v>
      </c>
      <c r="I103" s="28">
        <v>6</v>
      </c>
      <c r="J103" s="2" t="s">
        <v>33</v>
      </c>
      <c r="K103" s="4"/>
      <c r="L103" s="2"/>
      <c r="N103" s="28">
        <v>6</v>
      </c>
      <c r="O103" s="2" t="s">
        <v>33</v>
      </c>
      <c r="P103" s="49" t="s">
        <v>271</v>
      </c>
    </row>
    <row r="104" spans="1:16" s="6" customFormat="1" ht="16" thickBot="1">
      <c r="A104" s="10">
        <v>98</v>
      </c>
      <c r="B104" s="11">
        <v>0.5625</v>
      </c>
      <c r="C104" s="12" t="s">
        <v>131</v>
      </c>
      <c r="D104" s="13">
        <v>750</v>
      </c>
      <c r="E104" s="13" t="s">
        <v>64</v>
      </c>
      <c r="F104" s="29">
        <v>11</v>
      </c>
      <c r="G104" s="10" t="s">
        <v>66</v>
      </c>
      <c r="H104" s="10" t="s">
        <v>9</v>
      </c>
      <c r="I104" s="29">
        <v>12</v>
      </c>
      <c r="J104" s="10" t="s">
        <v>16</v>
      </c>
      <c r="K104" s="12"/>
      <c r="L104" s="10"/>
      <c r="N104" s="29">
        <v>12</v>
      </c>
      <c r="O104" s="10" t="s">
        <v>16</v>
      </c>
      <c r="P104" s="49" t="s">
        <v>271</v>
      </c>
    </row>
    <row r="105" spans="1:16" s="1" customFormat="1" ht="43" thickBot="1">
      <c r="A105" s="14" t="s">
        <v>0</v>
      </c>
      <c r="B105" s="15" t="s">
        <v>1</v>
      </c>
      <c r="C105" s="15" t="s">
        <v>2</v>
      </c>
      <c r="D105" s="15" t="s">
        <v>3</v>
      </c>
      <c r="E105" s="15" t="s">
        <v>4</v>
      </c>
      <c r="F105" s="15" t="s">
        <v>261</v>
      </c>
      <c r="G105" s="15" t="s">
        <v>259</v>
      </c>
      <c r="H105" s="15"/>
      <c r="I105" s="15" t="s">
        <v>261</v>
      </c>
      <c r="J105" s="15" t="s">
        <v>260</v>
      </c>
      <c r="K105" s="15" t="s">
        <v>5</v>
      </c>
      <c r="L105" s="16"/>
      <c r="N105" s="36" t="s">
        <v>268</v>
      </c>
      <c r="O105" s="36" t="s">
        <v>269</v>
      </c>
      <c r="P105" s="48" t="s">
        <v>287</v>
      </c>
    </row>
    <row r="106" spans="1:16" s="6" customFormat="1">
      <c r="A106" s="2">
        <v>99</v>
      </c>
      <c r="B106" s="3">
        <v>0.56458333333333333</v>
      </c>
      <c r="C106" s="4" t="s">
        <v>132</v>
      </c>
      <c r="D106" s="5">
        <v>750</v>
      </c>
      <c r="E106" s="5" t="s">
        <v>64</v>
      </c>
      <c r="F106" s="28">
        <v>23</v>
      </c>
      <c r="G106" s="2" t="s">
        <v>17</v>
      </c>
      <c r="H106" s="2" t="s">
        <v>9</v>
      </c>
      <c r="I106" s="28">
        <v>24</v>
      </c>
      <c r="J106" s="2" t="s">
        <v>8</v>
      </c>
      <c r="K106" s="4"/>
      <c r="L106" s="2"/>
      <c r="N106" s="37">
        <v>0</v>
      </c>
      <c r="O106" s="37" t="s">
        <v>263</v>
      </c>
      <c r="P106" s="49" t="s">
        <v>271</v>
      </c>
    </row>
    <row r="107" spans="1:16" s="6" customFormat="1">
      <c r="A107" s="10">
        <v>100</v>
      </c>
      <c r="B107" s="11"/>
      <c r="C107" s="12" t="s">
        <v>188</v>
      </c>
      <c r="D107" s="13"/>
      <c r="E107" s="13"/>
      <c r="F107" s="29"/>
      <c r="G107" s="27"/>
      <c r="H107" s="10"/>
      <c r="I107" s="29"/>
      <c r="J107" s="10"/>
      <c r="K107" s="12"/>
      <c r="L107" s="11"/>
      <c r="N107" s="37">
        <v>0</v>
      </c>
      <c r="O107" s="37" t="s">
        <v>264</v>
      </c>
      <c r="P107" s="49"/>
    </row>
    <row r="108" spans="1:16" s="6" customFormat="1" ht="28">
      <c r="A108" s="2">
        <v>101</v>
      </c>
      <c r="B108" s="3">
        <v>0.56874999999999998</v>
      </c>
      <c r="C108" s="4" t="s">
        <v>103</v>
      </c>
      <c r="D108" s="5">
        <v>750</v>
      </c>
      <c r="E108" s="5" t="s">
        <v>7</v>
      </c>
      <c r="F108" s="28">
        <v>3</v>
      </c>
      <c r="G108" s="2" t="s">
        <v>134</v>
      </c>
      <c r="H108" s="2" t="s">
        <v>9</v>
      </c>
      <c r="I108" s="28">
        <f>$N$74</f>
        <v>113</v>
      </c>
      <c r="J108" s="2" t="str">
        <f>$O$74</f>
        <v>Loch Lomond ARC B - Coombes</v>
      </c>
      <c r="K108" s="4" t="s">
        <v>253</v>
      </c>
      <c r="L108" s="3">
        <v>0.64444444444444449</v>
      </c>
      <c r="N108" s="28">
        <v>3</v>
      </c>
      <c r="O108" s="2" t="s">
        <v>134</v>
      </c>
      <c r="P108" s="49"/>
    </row>
    <row r="109" spans="1:16" s="6" customFormat="1">
      <c r="A109" s="10">
        <v>102</v>
      </c>
      <c r="B109" s="11">
        <v>0.5708333333333333</v>
      </c>
      <c r="C109" s="12" t="s">
        <v>19</v>
      </c>
      <c r="D109" s="13">
        <v>750</v>
      </c>
      <c r="E109" s="13" t="s">
        <v>24</v>
      </c>
      <c r="F109" s="29"/>
      <c r="G109" s="10" t="s">
        <v>311</v>
      </c>
      <c r="H109" s="10" t="s">
        <v>9</v>
      </c>
      <c r="I109" s="29">
        <v>29</v>
      </c>
      <c r="J109" s="10" t="s">
        <v>135</v>
      </c>
      <c r="K109" s="12" t="s">
        <v>51</v>
      </c>
      <c r="L109" s="11">
        <v>0.68611111111111101</v>
      </c>
      <c r="N109" s="29">
        <v>29</v>
      </c>
      <c r="O109" s="10" t="s">
        <v>135</v>
      </c>
      <c r="P109" s="49"/>
    </row>
    <row r="110" spans="1:16" s="6" customFormat="1">
      <c r="A110" s="2">
        <v>103</v>
      </c>
      <c r="B110" s="3">
        <v>0.57291666666666663</v>
      </c>
      <c r="C110" s="4" t="s">
        <v>87</v>
      </c>
      <c r="D110" s="5">
        <v>750</v>
      </c>
      <c r="E110" s="5" t="s">
        <v>64</v>
      </c>
      <c r="F110" s="28">
        <f>$N$60</f>
        <v>93</v>
      </c>
      <c r="G110" s="2" t="str">
        <f>$O$60</f>
        <v>Nithsdale ARC</v>
      </c>
      <c r="H110" s="2" t="s">
        <v>9</v>
      </c>
      <c r="I110" s="28">
        <f>$N$100</f>
        <v>36</v>
      </c>
      <c r="J110" s="2" t="str">
        <f>$O$100</f>
        <v>Strathclyde Uni BC</v>
      </c>
      <c r="K110" s="4"/>
      <c r="L110" s="2"/>
      <c r="N110" s="28">
        <f>$N$100</f>
        <v>36</v>
      </c>
      <c r="O110" s="2" t="str">
        <f>$O$100</f>
        <v>Strathclyde Uni BC</v>
      </c>
      <c r="P110" s="49" t="s">
        <v>271</v>
      </c>
    </row>
    <row r="111" spans="1:16" s="6" customFormat="1">
      <c r="A111" s="10">
        <v>104</v>
      </c>
      <c r="B111" s="11">
        <v>0.57500000000000007</v>
      </c>
      <c r="C111" s="12" t="s">
        <v>116</v>
      </c>
      <c r="D111" s="13">
        <v>750</v>
      </c>
      <c r="E111" s="13" t="s">
        <v>64</v>
      </c>
      <c r="F111" s="29">
        <f>$N$85</f>
        <v>132</v>
      </c>
      <c r="G111" s="10" t="str">
        <f>$O$85</f>
        <v>Clydesdale ARC</v>
      </c>
      <c r="H111" s="10" t="s">
        <v>9</v>
      </c>
      <c r="I111" s="29">
        <v>7</v>
      </c>
      <c r="J111" s="10" t="s">
        <v>17</v>
      </c>
      <c r="K111" s="12"/>
      <c r="L111" s="10"/>
      <c r="N111" s="29">
        <f>$N$85</f>
        <v>132</v>
      </c>
      <c r="O111" s="10" t="str">
        <f>$O$85</f>
        <v>Clydesdale ARC</v>
      </c>
      <c r="P111" s="49"/>
    </row>
    <row r="112" spans="1:16" s="6" customFormat="1">
      <c r="A112" s="2">
        <v>105</v>
      </c>
      <c r="B112" s="3">
        <v>0.57708333333333328</v>
      </c>
      <c r="C112" s="4" t="s">
        <v>62</v>
      </c>
      <c r="D112" s="5">
        <v>750</v>
      </c>
      <c r="E112" s="5" t="s">
        <v>24</v>
      </c>
      <c r="F112" s="28">
        <f>$N$34</f>
        <v>57</v>
      </c>
      <c r="G112" s="2" t="str">
        <f>$O$34</f>
        <v>St Andrew BC</v>
      </c>
      <c r="H112" s="2" t="s">
        <v>9</v>
      </c>
      <c r="I112" s="28">
        <v>59</v>
      </c>
      <c r="J112" s="2" t="s">
        <v>136</v>
      </c>
      <c r="K112" s="4" t="s">
        <v>221</v>
      </c>
      <c r="L112" s="3">
        <v>0.60833333333333328</v>
      </c>
      <c r="N112" s="28">
        <v>59</v>
      </c>
      <c r="O112" s="2" t="s">
        <v>136</v>
      </c>
      <c r="P112" s="52" t="s">
        <v>300</v>
      </c>
    </row>
    <row r="113" spans="1:16" s="6" customFormat="1">
      <c r="A113" s="10">
        <v>106</v>
      </c>
      <c r="B113" s="11">
        <v>0.57916666666666672</v>
      </c>
      <c r="C113" s="12" t="s">
        <v>80</v>
      </c>
      <c r="D113" s="13">
        <v>750</v>
      </c>
      <c r="E113" s="13" t="s">
        <v>24</v>
      </c>
      <c r="F113" s="29">
        <v>39</v>
      </c>
      <c r="G113" s="10" t="s">
        <v>137</v>
      </c>
      <c r="H113" s="10" t="s">
        <v>9</v>
      </c>
      <c r="I113" s="29">
        <v>40</v>
      </c>
      <c r="J113" s="10" t="s">
        <v>135</v>
      </c>
      <c r="K113" s="12" t="s">
        <v>228</v>
      </c>
      <c r="L113" s="11">
        <v>0.63124999999999998</v>
      </c>
      <c r="N113" s="29">
        <v>40</v>
      </c>
      <c r="O113" s="10" t="s">
        <v>135</v>
      </c>
      <c r="P113" s="49"/>
    </row>
    <row r="114" spans="1:16" s="6" customFormat="1">
      <c r="A114" s="2">
        <v>107</v>
      </c>
      <c r="B114" s="3">
        <v>0.58124999999999993</v>
      </c>
      <c r="C114" s="4" t="s">
        <v>35</v>
      </c>
      <c r="D114" s="5">
        <v>750</v>
      </c>
      <c r="E114" s="5" t="s">
        <v>64</v>
      </c>
      <c r="F114" s="28">
        <f>$N$24</f>
        <v>22</v>
      </c>
      <c r="G114" s="2" t="str">
        <f>$O$24</f>
        <v>St Andrew BC</v>
      </c>
      <c r="H114" s="2" t="s">
        <v>9</v>
      </c>
      <c r="I114" s="28">
        <v>118</v>
      </c>
      <c r="J114" s="2" t="str">
        <f>$O$77</f>
        <v>Stirling RC</v>
      </c>
      <c r="K114" s="4"/>
      <c r="L114" s="2"/>
      <c r="N114" s="28">
        <v>118</v>
      </c>
      <c r="O114" s="2" t="str">
        <f>$O$77</f>
        <v>Stirling RC</v>
      </c>
      <c r="P114" s="49" t="s">
        <v>271</v>
      </c>
    </row>
    <row r="115" spans="1:16" s="6" customFormat="1">
      <c r="A115" s="10">
        <v>108</v>
      </c>
      <c r="B115" s="11">
        <v>0.58333333333333337</v>
      </c>
      <c r="C115" s="12" t="s">
        <v>138</v>
      </c>
      <c r="D115" s="13">
        <v>750</v>
      </c>
      <c r="E115" s="13" t="s">
        <v>24</v>
      </c>
      <c r="F115" s="29">
        <v>46</v>
      </c>
      <c r="G115" s="10" t="s">
        <v>139</v>
      </c>
      <c r="H115" s="10" t="s">
        <v>9</v>
      </c>
      <c r="I115" s="29">
        <v>47</v>
      </c>
      <c r="J115" s="10" t="s">
        <v>140</v>
      </c>
      <c r="K115" s="12" t="s">
        <v>254</v>
      </c>
      <c r="L115" s="11">
        <v>0.6694444444444444</v>
      </c>
      <c r="N115" s="29">
        <v>47</v>
      </c>
      <c r="O115" s="10" t="s">
        <v>140</v>
      </c>
      <c r="P115" s="49"/>
    </row>
    <row r="116" spans="1:16" s="6" customFormat="1">
      <c r="A116" s="2">
        <v>109</v>
      </c>
      <c r="B116" s="3">
        <v>0.5854166666666667</v>
      </c>
      <c r="C116" s="4" t="s">
        <v>273</v>
      </c>
      <c r="D116" s="5">
        <v>750</v>
      </c>
      <c r="E116" s="5" t="s">
        <v>64</v>
      </c>
      <c r="F116" s="28">
        <f>$N$59</f>
        <v>90</v>
      </c>
      <c r="G116" s="2" t="str">
        <f>$O$59</f>
        <v>Glasgow RC Mas(C)</v>
      </c>
      <c r="H116" s="2" t="s">
        <v>9</v>
      </c>
      <c r="I116" s="28">
        <v>10</v>
      </c>
      <c r="J116" s="2" t="s">
        <v>141</v>
      </c>
      <c r="K116" s="4"/>
      <c r="L116" s="2"/>
      <c r="N116" s="28">
        <f>$N$59</f>
        <v>90</v>
      </c>
      <c r="O116" s="2" t="str">
        <f>$O$59</f>
        <v>Glasgow RC Mas(C)</v>
      </c>
      <c r="P116" s="49"/>
    </row>
    <row r="117" spans="1:16" s="6" customFormat="1" ht="28">
      <c r="A117" s="10">
        <v>110</v>
      </c>
      <c r="B117" s="11">
        <v>0.58750000000000002</v>
      </c>
      <c r="C117" s="12" t="s">
        <v>103</v>
      </c>
      <c r="D117" s="13">
        <v>750</v>
      </c>
      <c r="E117" s="13" t="s">
        <v>7</v>
      </c>
      <c r="F117" s="29">
        <f>$N$84</f>
        <v>131</v>
      </c>
      <c r="G117" s="10" t="str">
        <f>$O$84</f>
        <v>Chester le Street ARC B - Carey</v>
      </c>
      <c r="H117" s="10" t="s">
        <v>9</v>
      </c>
      <c r="I117" s="29">
        <v>14</v>
      </c>
      <c r="J117" s="10" t="s">
        <v>21</v>
      </c>
      <c r="K117" s="12" t="s">
        <v>255</v>
      </c>
      <c r="L117" s="11">
        <v>0.66319444444444442</v>
      </c>
      <c r="N117" s="29">
        <v>14</v>
      </c>
      <c r="O117" s="10" t="s">
        <v>21</v>
      </c>
      <c r="P117" s="49"/>
    </row>
    <row r="118" spans="1:16" s="6" customFormat="1">
      <c r="A118" s="2">
        <v>111</v>
      </c>
      <c r="B118" s="3">
        <v>0.58958333333333335</v>
      </c>
      <c r="C118" s="4" t="s">
        <v>73</v>
      </c>
      <c r="D118" s="5">
        <v>750</v>
      </c>
      <c r="E118" s="5" t="s">
        <v>64</v>
      </c>
      <c r="F118" s="28">
        <f>$N$102</f>
        <v>73</v>
      </c>
      <c r="G118" s="2" t="str">
        <f>$O$102</f>
        <v>Strathclyde Park RC</v>
      </c>
      <c r="H118" s="2" t="s">
        <v>9</v>
      </c>
      <c r="I118" s="28">
        <f>$N$89</f>
        <v>139</v>
      </c>
      <c r="J118" s="2" t="str">
        <f>$O$89</f>
        <v>Loch Lomond ARC</v>
      </c>
      <c r="K118" s="4"/>
      <c r="L118" s="2"/>
      <c r="N118" s="28">
        <f>$N$102</f>
        <v>73</v>
      </c>
      <c r="O118" s="2" t="str">
        <f>$O$102</f>
        <v>Strathclyde Park RC</v>
      </c>
      <c r="P118" s="49" t="s">
        <v>271</v>
      </c>
    </row>
    <row r="119" spans="1:16" s="6" customFormat="1">
      <c r="A119" s="10">
        <v>112</v>
      </c>
      <c r="B119" s="11">
        <v>0.59166666666666667</v>
      </c>
      <c r="C119" s="12" t="s">
        <v>106</v>
      </c>
      <c r="D119" s="13">
        <v>750</v>
      </c>
      <c r="E119" s="13" t="s">
        <v>64</v>
      </c>
      <c r="F119" s="29">
        <f>$N$91</f>
        <v>125</v>
      </c>
      <c r="G119" s="10" t="str">
        <f>$O$91</f>
        <v>Strathclyde Park RC - Troy</v>
      </c>
      <c r="H119" s="10" t="s">
        <v>9</v>
      </c>
      <c r="I119" s="29">
        <f>$N$86</f>
        <v>134</v>
      </c>
      <c r="J119" s="10" t="str">
        <f>$O$86</f>
        <v>Nithsdale ARC - Dunse</v>
      </c>
      <c r="K119" s="12"/>
      <c r="L119" s="10"/>
      <c r="N119" s="29">
        <f>$N$86</f>
        <v>134</v>
      </c>
      <c r="O119" s="10" t="str">
        <f>$O$86</f>
        <v>Nithsdale ARC - Dunse</v>
      </c>
      <c r="P119" s="49" t="s">
        <v>271</v>
      </c>
    </row>
    <row r="120" spans="1:16" s="6" customFormat="1">
      <c r="A120" s="2">
        <v>113</v>
      </c>
      <c r="B120" s="3">
        <v>0.59375</v>
      </c>
      <c r="C120" s="4" t="s">
        <v>46</v>
      </c>
      <c r="D120" s="5">
        <v>750</v>
      </c>
      <c r="E120" s="5" t="s">
        <v>64</v>
      </c>
      <c r="F120" s="28">
        <f>$N$37</f>
        <v>48</v>
      </c>
      <c r="G120" s="2" t="str">
        <f>$O$37</f>
        <v>Stirling RC</v>
      </c>
      <c r="H120" s="2" t="s">
        <v>9</v>
      </c>
      <c r="I120" s="28">
        <f>$N$66</f>
        <v>41</v>
      </c>
      <c r="J120" s="2" t="str">
        <f>$O$66</f>
        <v>Chester le Street ARC A</v>
      </c>
      <c r="K120" s="4"/>
      <c r="L120" s="2"/>
      <c r="N120" s="28">
        <f>$N$37</f>
        <v>48</v>
      </c>
      <c r="O120" s="2" t="str">
        <f>$O$37</f>
        <v>Stirling RC</v>
      </c>
      <c r="P120" s="49" t="s">
        <v>271</v>
      </c>
    </row>
    <row r="121" spans="1:16" s="6" customFormat="1" ht="28">
      <c r="A121" s="10">
        <v>114</v>
      </c>
      <c r="B121" s="11">
        <v>0.59583333333333333</v>
      </c>
      <c r="C121" s="12" t="s">
        <v>110</v>
      </c>
      <c r="D121" s="13">
        <v>750</v>
      </c>
      <c r="E121" s="13" t="s">
        <v>64</v>
      </c>
      <c r="F121" s="29">
        <f>$N$90</f>
        <v>123</v>
      </c>
      <c r="G121" s="10" t="str">
        <f>$O$90</f>
        <v>Strathclyde Uni BC B - Semple</v>
      </c>
      <c r="H121" s="10" t="s">
        <v>9</v>
      </c>
      <c r="I121" s="29">
        <f>$N$92</f>
        <v>142</v>
      </c>
      <c r="J121" s="10" t="str">
        <f>$O$92</f>
        <v>Strathclyde Uni BC A - Parsonage</v>
      </c>
      <c r="K121" s="12"/>
      <c r="L121" s="10"/>
      <c r="N121" s="29">
        <f>$N$92</f>
        <v>142</v>
      </c>
      <c r="O121" s="10" t="str">
        <f>$O$92</f>
        <v>Strathclyde Uni BC A - Parsonage</v>
      </c>
      <c r="P121" s="49"/>
    </row>
    <row r="122" spans="1:16" s="6" customFormat="1">
      <c r="A122" s="2">
        <v>115</v>
      </c>
      <c r="B122" s="3">
        <v>0.59791666666666665</v>
      </c>
      <c r="C122" s="4" t="s">
        <v>142</v>
      </c>
      <c r="D122" s="5">
        <v>750</v>
      </c>
      <c r="E122" s="5" t="s">
        <v>64</v>
      </c>
      <c r="F122" s="28">
        <v>16</v>
      </c>
      <c r="G122" s="2" t="s">
        <v>143</v>
      </c>
      <c r="H122" s="2" t="s">
        <v>9</v>
      </c>
      <c r="I122" s="28">
        <v>17</v>
      </c>
      <c r="J122" s="2" t="s">
        <v>144</v>
      </c>
      <c r="K122" s="4"/>
      <c r="L122" s="2"/>
      <c r="N122" s="28">
        <v>17</v>
      </c>
      <c r="O122" s="2" t="s">
        <v>144</v>
      </c>
      <c r="P122" s="49" t="s">
        <v>271</v>
      </c>
    </row>
    <row r="123" spans="1:16" s="6" customFormat="1">
      <c r="A123" s="10">
        <v>116</v>
      </c>
      <c r="B123" s="11">
        <v>0.6</v>
      </c>
      <c r="C123" s="12" t="s">
        <v>138</v>
      </c>
      <c r="D123" s="13">
        <v>750</v>
      </c>
      <c r="E123" s="13" t="s">
        <v>24</v>
      </c>
      <c r="F123" s="29">
        <v>43</v>
      </c>
      <c r="G123" s="10" t="s">
        <v>135</v>
      </c>
      <c r="H123" s="10" t="s">
        <v>9</v>
      </c>
      <c r="I123" s="29">
        <v>44</v>
      </c>
      <c r="J123" s="10" t="s">
        <v>145</v>
      </c>
      <c r="K123" s="12" t="s">
        <v>254</v>
      </c>
      <c r="L123" s="11">
        <v>0.6694444444444444</v>
      </c>
      <c r="N123" s="29">
        <v>44</v>
      </c>
      <c r="O123" s="10" t="s">
        <v>145</v>
      </c>
      <c r="P123" s="49"/>
    </row>
    <row r="124" spans="1:16" s="6" customFormat="1">
      <c r="A124" s="2">
        <v>117</v>
      </c>
      <c r="B124" s="3">
        <v>0.6020833333333333</v>
      </c>
      <c r="C124" s="4" t="s">
        <v>90</v>
      </c>
      <c r="D124" s="5">
        <v>750</v>
      </c>
      <c r="E124" s="5" t="s">
        <v>24</v>
      </c>
      <c r="F124" s="28">
        <v>32</v>
      </c>
      <c r="G124" s="2" t="s">
        <v>146</v>
      </c>
      <c r="H124" s="2" t="s">
        <v>9</v>
      </c>
      <c r="I124" s="28">
        <v>33</v>
      </c>
      <c r="J124" s="19" t="s">
        <v>180</v>
      </c>
      <c r="K124" s="4" t="s">
        <v>39</v>
      </c>
      <c r="L124" s="3">
        <v>0.67986111111111114</v>
      </c>
      <c r="N124" s="28">
        <v>32</v>
      </c>
      <c r="O124" s="2" t="s">
        <v>146</v>
      </c>
      <c r="P124" s="49"/>
    </row>
    <row r="125" spans="1:16" s="6" customFormat="1">
      <c r="A125" s="10">
        <v>118</v>
      </c>
      <c r="B125" s="11">
        <v>0.60416666666666663</v>
      </c>
      <c r="C125" s="12" t="s">
        <v>147</v>
      </c>
      <c r="D125" s="13">
        <v>750</v>
      </c>
      <c r="E125" s="13" t="s">
        <v>24</v>
      </c>
      <c r="F125" s="29">
        <v>61</v>
      </c>
      <c r="G125" s="10" t="s">
        <v>17</v>
      </c>
      <c r="H125" s="10" t="s">
        <v>9</v>
      </c>
      <c r="I125" s="29">
        <v>62</v>
      </c>
      <c r="J125" s="10" t="s">
        <v>33</v>
      </c>
      <c r="K125" s="12" t="s">
        <v>231</v>
      </c>
      <c r="L125" s="11" t="s">
        <v>57</v>
      </c>
      <c r="N125" s="29">
        <v>62</v>
      </c>
      <c r="O125" s="10" t="s">
        <v>33</v>
      </c>
      <c r="P125" s="49"/>
    </row>
    <row r="126" spans="1:16" s="6" customFormat="1" ht="28">
      <c r="A126" s="2">
        <v>119</v>
      </c>
      <c r="B126" s="3">
        <v>0.60625000000000007</v>
      </c>
      <c r="C126" s="4" t="s">
        <v>103</v>
      </c>
      <c r="D126" s="5">
        <v>750</v>
      </c>
      <c r="E126" s="5" t="s">
        <v>7</v>
      </c>
      <c r="F126" s="28">
        <v>13</v>
      </c>
      <c r="G126" s="2" t="s">
        <v>148</v>
      </c>
      <c r="H126" s="2" t="s">
        <v>9</v>
      </c>
      <c r="I126" s="28">
        <f>$N$93</f>
        <v>144</v>
      </c>
      <c r="J126" s="2" t="str">
        <f>$O$93</f>
        <v>Clydesdale ARC A - Morrison</v>
      </c>
      <c r="K126" s="4" t="s">
        <v>253</v>
      </c>
      <c r="L126" s="3">
        <v>0.64444444444444449</v>
      </c>
      <c r="N126" s="28">
        <f>$N$93</f>
        <v>144</v>
      </c>
      <c r="O126" s="2" t="str">
        <f>$O$93</f>
        <v>Clydesdale ARC A - Morrison</v>
      </c>
      <c r="P126" s="49"/>
    </row>
    <row r="127" spans="1:16" s="6" customFormat="1">
      <c r="A127" s="10">
        <v>120</v>
      </c>
      <c r="B127" s="11">
        <v>0.60833333333333328</v>
      </c>
      <c r="C127" s="12" t="s">
        <v>62</v>
      </c>
      <c r="D127" s="13">
        <v>750</v>
      </c>
      <c r="E127" s="13" t="s">
        <v>64</v>
      </c>
      <c r="F127" s="29">
        <f>$N$112</f>
        <v>59</v>
      </c>
      <c r="G127" s="10" t="str">
        <f>$O$112</f>
        <v>Clydesdale ARC B</v>
      </c>
      <c r="H127" s="10" t="s">
        <v>9</v>
      </c>
      <c r="I127" s="29">
        <f>$N$38</f>
        <v>60</v>
      </c>
      <c r="J127" s="10" t="str">
        <f>$O$38</f>
        <v>Strathclyde Park RC</v>
      </c>
      <c r="K127" s="12"/>
      <c r="L127" s="10"/>
      <c r="N127" s="29">
        <f>$N$38</f>
        <v>60</v>
      </c>
      <c r="O127" s="10" t="str">
        <f>$O$38</f>
        <v>Strathclyde Park RC</v>
      </c>
      <c r="P127" s="49"/>
    </row>
    <row r="128" spans="1:16" s="6" customFormat="1" ht="28">
      <c r="A128" s="2">
        <v>121</v>
      </c>
      <c r="B128" s="3">
        <v>0.61041666666666672</v>
      </c>
      <c r="C128" s="4" t="s">
        <v>149</v>
      </c>
      <c r="D128" s="5">
        <v>750</v>
      </c>
      <c r="E128" s="5" t="s">
        <v>64</v>
      </c>
      <c r="F128" s="28">
        <v>67</v>
      </c>
      <c r="G128" s="2" t="s">
        <v>16</v>
      </c>
      <c r="H128" s="2" t="s">
        <v>9</v>
      </c>
      <c r="I128" s="28">
        <v>68</v>
      </c>
      <c r="J128" s="2" t="s">
        <v>37</v>
      </c>
      <c r="K128" s="4"/>
      <c r="L128" s="2"/>
      <c r="N128" s="28">
        <v>68</v>
      </c>
      <c r="O128" s="2" t="s">
        <v>37</v>
      </c>
      <c r="P128" s="49" t="s">
        <v>271</v>
      </c>
    </row>
    <row r="129" spans="1:16" s="6" customFormat="1">
      <c r="A129" s="10">
        <v>122</v>
      </c>
      <c r="B129" s="11">
        <v>0.61249999999999993</v>
      </c>
      <c r="C129" s="12" t="s">
        <v>150</v>
      </c>
      <c r="D129" s="13">
        <v>750</v>
      </c>
      <c r="E129" s="13" t="s">
        <v>64</v>
      </c>
      <c r="F129" s="29">
        <v>19</v>
      </c>
      <c r="G129" s="10" t="s">
        <v>17</v>
      </c>
      <c r="H129" s="10" t="s">
        <v>9</v>
      </c>
      <c r="I129" s="29">
        <v>20</v>
      </c>
      <c r="J129" s="10" t="s">
        <v>10</v>
      </c>
      <c r="K129" s="12"/>
      <c r="L129" s="10"/>
      <c r="N129" s="29">
        <v>19</v>
      </c>
      <c r="O129" s="10" t="s">
        <v>17</v>
      </c>
      <c r="P129" s="53" t="s">
        <v>305</v>
      </c>
    </row>
    <row r="130" spans="1:16" s="6" customFormat="1" ht="29" thickBot="1">
      <c r="A130" s="2">
        <v>123</v>
      </c>
      <c r="B130" s="3">
        <v>0.61458333333333337</v>
      </c>
      <c r="C130" s="4" t="s">
        <v>12</v>
      </c>
      <c r="D130" s="5">
        <v>750</v>
      </c>
      <c r="E130" s="5" t="s">
        <v>64</v>
      </c>
      <c r="F130" s="28">
        <f>$N$101</f>
        <v>4</v>
      </c>
      <c r="G130" s="2" t="str">
        <f>$O$101</f>
        <v>Chester le Street ARC C - Hall</v>
      </c>
      <c r="H130" s="2" t="s">
        <v>9</v>
      </c>
      <c r="I130" s="28">
        <f>$N$70</f>
        <v>94</v>
      </c>
      <c r="J130" s="2" t="str">
        <f>$O$70</f>
        <v>Chester le Street ARC B - Warren</v>
      </c>
      <c r="K130" s="4"/>
      <c r="L130" s="2"/>
      <c r="N130" s="28">
        <f>$N$70</f>
        <v>94</v>
      </c>
      <c r="O130" s="2" t="str">
        <f>$O$70</f>
        <v>Chester le Street ARC B - Warren</v>
      </c>
      <c r="P130" s="49" t="s">
        <v>271</v>
      </c>
    </row>
    <row r="131" spans="1:16" s="1" customFormat="1" ht="43" thickBot="1">
      <c r="A131" s="14" t="s">
        <v>0</v>
      </c>
      <c r="B131" s="15" t="s">
        <v>1</v>
      </c>
      <c r="C131" s="15" t="s">
        <v>2</v>
      </c>
      <c r="D131" s="15" t="s">
        <v>3</v>
      </c>
      <c r="E131" s="15" t="s">
        <v>4</v>
      </c>
      <c r="F131" s="15" t="s">
        <v>261</v>
      </c>
      <c r="G131" s="15" t="s">
        <v>259</v>
      </c>
      <c r="H131" s="15"/>
      <c r="I131" s="15" t="s">
        <v>261</v>
      </c>
      <c r="J131" s="15" t="s">
        <v>260</v>
      </c>
      <c r="K131" s="15" t="s">
        <v>5</v>
      </c>
      <c r="L131" s="16"/>
      <c r="N131" s="36" t="s">
        <v>268</v>
      </c>
      <c r="O131" s="36" t="s">
        <v>269</v>
      </c>
      <c r="P131" s="48" t="s">
        <v>287</v>
      </c>
    </row>
    <row r="132" spans="1:16" s="6" customFormat="1">
      <c r="A132" s="10">
        <v>124</v>
      </c>
      <c r="B132" s="11">
        <v>0.6166666666666667</v>
      </c>
      <c r="C132" s="12" t="s">
        <v>43</v>
      </c>
      <c r="D132" s="13">
        <v>750</v>
      </c>
      <c r="E132" s="13" t="s">
        <v>64</v>
      </c>
      <c r="F132" s="29">
        <f>$N$18</f>
        <v>31</v>
      </c>
      <c r="G132" s="10" t="str">
        <f>$O$18</f>
        <v>Stirling RC - Henderson</v>
      </c>
      <c r="H132" s="10" t="s">
        <v>9</v>
      </c>
      <c r="I132" s="29">
        <f>$N$72</f>
        <v>111</v>
      </c>
      <c r="J132" s="10" t="str">
        <f>$O$72</f>
        <v>St Andrew BC - Flockhart</v>
      </c>
      <c r="K132" s="12"/>
      <c r="L132" s="10"/>
      <c r="N132" s="29">
        <f>$N$18</f>
        <v>31</v>
      </c>
      <c r="O132" s="10" t="str">
        <f>$O$18</f>
        <v>Stirling RC - Henderson</v>
      </c>
      <c r="P132" s="49" t="s">
        <v>271</v>
      </c>
    </row>
    <row r="133" spans="1:16" s="6" customFormat="1">
      <c r="A133" s="2">
        <v>125</v>
      </c>
      <c r="B133" s="3"/>
      <c r="C133" s="4"/>
      <c r="D133" s="5"/>
      <c r="E133" s="5"/>
      <c r="F133" s="28"/>
      <c r="G133" s="2" t="s">
        <v>187</v>
      </c>
      <c r="H133" s="2"/>
      <c r="I133" s="28"/>
      <c r="J133" s="26"/>
      <c r="K133" s="4"/>
      <c r="L133" s="2"/>
      <c r="N133" s="37">
        <v>0</v>
      </c>
      <c r="O133" s="37" t="s">
        <v>265</v>
      </c>
      <c r="P133" s="49"/>
    </row>
    <row r="134" spans="1:16" s="6" customFormat="1" ht="28">
      <c r="A134" s="10">
        <v>126</v>
      </c>
      <c r="B134" s="11">
        <v>0.62083333333333335</v>
      </c>
      <c r="C134" s="12" t="s">
        <v>151</v>
      </c>
      <c r="D134" s="13">
        <v>750</v>
      </c>
      <c r="E134" s="13" t="s">
        <v>64</v>
      </c>
      <c r="F134" s="29">
        <v>50</v>
      </c>
      <c r="G134" s="10" t="s">
        <v>66</v>
      </c>
      <c r="H134" s="10" t="s">
        <v>9</v>
      </c>
      <c r="I134" s="29">
        <v>52</v>
      </c>
      <c r="J134" s="10" t="s">
        <v>124</v>
      </c>
      <c r="K134" s="12"/>
      <c r="L134" s="10"/>
      <c r="N134" s="29">
        <v>52</v>
      </c>
      <c r="O134" s="10" t="s">
        <v>124</v>
      </c>
      <c r="P134" s="49"/>
    </row>
    <row r="135" spans="1:16" s="6" customFormat="1">
      <c r="A135" s="2">
        <v>127</v>
      </c>
      <c r="B135" s="3">
        <v>0.62291666666666667</v>
      </c>
      <c r="C135" s="4" t="s">
        <v>117</v>
      </c>
      <c r="D135" s="5">
        <v>750</v>
      </c>
      <c r="E135" s="5" t="s">
        <v>64</v>
      </c>
      <c r="F135" s="28">
        <f>$N$99</f>
        <v>136</v>
      </c>
      <c r="G135" s="2" t="str">
        <f>$O$99</f>
        <v>Stirling RC</v>
      </c>
      <c r="H135" s="2" t="s">
        <v>9</v>
      </c>
      <c r="I135" s="28">
        <v>135</v>
      </c>
      <c r="J135" s="2" t="str">
        <f>$O$88</f>
        <v>St Andrew BC</v>
      </c>
      <c r="K135" s="4"/>
      <c r="L135" s="2"/>
      <c r="N135" s="28">
        <v>135</v>
      </c>
      <c r="O135" s="2" t="str">
        <f>$O$88</f>
        <v>St Andrew BC</v>
      </c>
      <c r="P135" s="49" t="s">
        <v>271</v>
      </c>
    </row>
    <row r="136" spans="1:16" s="6" customFormat="1">
      <c r="A136" s="10">
        <v>128</v>
      </c>
      <c r="B136" s="11">
        <v>0.625</v>
      </c>
      <c r="C136" s="12" t="s">
        <v>103</v>
      </c>
      <c r="D136" s="13">
        <v>750</v>
      </c>
      <c r="E136" s="13" t="s">
        <v>7</v>
      </c>
      <c r="F136" s="29">
        <f>$N$98</f>
        <v>1</v>
      </c>
      <c r="G136" s="10" t="str">
        <f>$O$98</f>
        <v>Clydesdale ARC B - Neill</v>
      </c>
      <c r="H136" s="10" t="s">
        <v>9</v>
      </c>
      <c r="I136" s="29">
        <v>4</v>
      </c>
      <c r="J136" s="10" t="s">
        <v>27</v>
      </c>
      <c r="K136" s="12" t="s">
        <v>255</v>
      </c>
      <c r="L136" s="11">
        <v>0.66319444444444442</v>
      </c>
      <c r="N136" s="29">
        <v>4</v>
      </c>
      <c r="O136" s="10" t="s">
        <v>27</v>
      </c>
      <c r="P136" s="52" t="s">
        <v>301</v>
      </c>
    </row>
    <row r="137" spans="1:16" s="6" customFormat="1">
      <c r="A137" s="2">
        <v>129</v>
      </c>
      <c r="B137" s="3">
        <v>0.62708333333333333</v>
      </c>
      <c r="C137" s="4" t="s">
        <v>152</v>
      </c>
      <c r="D137" s="5">
        <v>750</v>
      </c>
      <c r="E137" s="5" t="s">
        <v>64</v>
      </c>
      <c r="F137" s="28">
        <v>64</v>
      </c>
      <c r="G137" s="2" t="s">
        <v>66</v>
      </c>
      <c r="H137" s="2" t="s">
        <v>9</v>
      </c>
      <c r="I137" s="28">
        <v>65</v>
      </c>
      <c r="J137" s="2" t="s">
        <v>17</v>
      </c>
      <c r="K137" s="4"/>
      <c r="L137" s="2"/>
      <c r="N137" s="28">
        <v>64</v>
      </c>
      <c r="O137" s="2" t="s">
        <v>66</v>
      </c>
      <c r="P137" s="49"/>
    </row>
    <row r="138" spans="1:16" s="6" customFormat="1">
      <c r="A138" s="10">
        <v>130</v>
      </c>
      <c r="B138" s="11">
        <v>0.62916666666666665</v>
      </c>
      <c r="C138" s="12" t="s">
        <v>153</v>
      </c>
      <c r="D138" s="13">
        <v>750</v>
      </c>
      <c r="E138" s="13" t="s">
        <v>64</v>
      </c>
      <c r="F138" s="29">
        <v>83</v>
      </c>
      <c r="G138" s="10" t="s">
        <v>154</v>
      </c>
      <c r="H138" s="10" t="s">
        <v>9</v>
      </c>
      <c r="I138" s="29"/>
      <c r="J138" s="10"/>
      <c r="K138" s="12"/>
      <c r="L138" s="10"/>
      <c r="N138" s="37">
        <v>0</v>
      </c>
      <c r="O138" s="37" t="s">
        <v>266</v>
      </c>
      <c r="P138" s="49" t="s">
        <v>271</v>
      </c>
    </row>
    <row r="139" spans="1:16" s="6" customFormat="1">
      <c r="A139" s="2">
        <v>131</v>
      </c>
      <c r="B139" s="3">
        <v>0.63124999999999998</v>
      </c>
      <c r="C139" s="4" t="s">
        <v>80</v>
      </c>
      <c r="D139" s="5">
        <v>750</v>
      </c>
      <c r="E139" s="5" t="s">
        <v>64</v>
      </c>
      <c r="F139" s="28">
        <f>$N$51</f>
        <v>85</v>
      </c>
      <c r="G139" s="2" t="str">
        <f>$O$51</f>
        <v>Clydesdale ARC - Jozajtis</v>
      </c>
      <c r="H139" s="2" t="s">
        <v>9</v>
      </c>
      <c r="I139" s="28">
        <f>$N$113</f>
        <v>40</v>
      </c>
      <c r="J139" s="2" t="str">
        <f>$O$113</f>
        <v>Stirling RC - Duncan</v>
      </c>
      <c r="K139" s="4"/>
      <c r="L139" s="2"/>
      <c r="N139" s="28">
        <f>$N$51</f>
        <v>85</v>
      </c>
      <c r="O139" s="2" t="str">
        <f>$O$51</f>
        <v>Clydesdale ARC - Jozajtis</v>
      </c>
      <c r="P139" s="49"/>
    </row>
    <row r="140" spans="1:16" s="6" customFormat="1" ht="28">
      <c r="A140" s="10">
        <v>132</v>
      </c>
      <c r="B140" s="11">
        <v>0.63402777777777775</v>
      </c>
      <c r="C140" s="12" t="s">
        <v>125</v>
      </c>
      <c r="D140" s="13">
        <v>300</v>
      </c>
      <c r="E140" s="13" t="s">
        <v>64</v>
      </c>
      <c r="F140" s="29">
        <f>$N$96</f>
        <v>149</v>
      </c>
      <c r="G140" s="10" t="str">
        <f>$O$96</f>
        <v>Chester le Street ARC - Wearmouth</v>
      </c>
      <c r="H140" s="10" t="s">
        <v>9</v>
      </c>
      <c r="I140" s="29">
        <v>24</v>
      </c>
      <c r="J140" s="10" t="s">
        <v>155</v>
      </c>
      <c r="K140" s="12"/>
      <c r="L140" s="10"/>
      <c r="N140" s="29">
        <f>$N$96</f>
        <v>149</v>
      </c>
      <c r="O140" s="10" t="str">
        <f>$O$96</f>
        <v>Chester le Street ARC - Wearmouth</v>
      </c>
      <c r="P140" s="49" t="s">
        <v>271</v>
      </c>
    </row>
    <row r="141" spans="1:16" s="9" customFormat="1">
      <c r="A141" s="8" t="s">
        <v>156</v>
      </c>
      <c r="D141" s="32"/>
      <c r="F141" s="30"/>
      <c r="I141" s="34"/>
      <c r="M141" s="47"/>
      <c r="N141" s="38"/>
      <c r="O141" s="38"/>
      <c r="P141" s="50"/>
    </row>
    <row r="142" spans="1:16" s="6" customFormat="1" ht="28">
      <c r="A142" s="2">
        <v>133</v>
      </c>
      <c r="B142" s="3">
        <v>0.64444444444444449</v>
      </c>
      <c r="C142" s="4" t="s">
        <v>103</v>
      </c>
      <c r="D142" s="5">
        <v>750</v>
      </c>
      <c r="E142" s="5" t="s">
        <v>24</v>
      </c>
      <c r="F142" s="28">
        <f>$N$108</f>
        <v>3</v>
      </c>
      <c r="G142" s="2" t="str">
        <f>$O$108</f>
        <v>Loch Lomond ARC A - Denton</v>
      </c>
      <c r="H142" s="2" t="s">
        <v>9</v>
      </c>
      <c r="I142" s="28">
        <f>$N$126</f>
        <v>144</v>
      </c>
      <c r="J142" s="2" t="str">
        <f>$O$126</f>
        <v>Clydesdale ARC A - Morrison</v>
      </c>
      <c r="K142" s="4" t="s">
        <v>256</v>
      </c>
      <c r="L142" s="3" t="s">
        <v>57</v>
      </c>
      <c r="N142" s="28">
        <f>$N$126</f>
        <v>144</v>
      </c>
      <c r="O142" s="2" t="str">
        <f>$O$126</f>
        <v>Clydesdale ARC A - Morrison</v>
      </c>
      <c r="P142" s="49"/>
    </row>
    <row r="143" spans="1:16" s="6" customFormat="1" ht="28">
      <c r="A143" s="10">
        <v>134</v>
      </c>
      <c r="B143" s="11">
        <v>0.64652777777777781</v>
      </c>
      <c r="C143" s="12" t="s">
        <v>185</v>
      </c>
      <c r="D143" s="13">
        <v>750</v>
      </c>
      <c r="E143" s="13" t="s">
        <v>64</v>
      </c>
      <c r="F143" s="29">
        <v>77</v>
      </c>
      <c r="G143" s="10" t="s">
        <v>157</v>
      </c>
      <c r="H143" s="10" t="s">
        <v>9</v>
      </c>
      <c r="I143" s="29">
        <v>79</v>
      </c>
      <c r="J143" s="10" t="s">
        <v>172</v>
      </c>
      <c r="K143" s="12"/>
      <c r="L143" s="11"/>
      <c r="N143" s="29">
        <v>77</v>
      </c>
      <c r="O143" s="10" t="s">
        <v>157</v>
      </c>
      <c r="P143" s="49" t="s">
        <v>271</v>
      </c>
    </row>
    <row r="144" spans="1:16" s="6" customFormat="1">
      <c r="A144" s="2">
        <v>135</v>
      </c>
      <c r="B144" s="46" t="s">
        <v>284</v>
      </c>
      <c r="K144" s="4"/>
      <c r="L144" s="2"/>
      <c r="N144" s="37">
        <v>0</v>
      </c>
      <c r="O144" s="37" t="s">
        <v>267</v>
      </c>
      <c r="P144" s="49"/>
    </row>
    <row r="145" spans="1:16" s="6" customFormat="1">
      <c r="A145" s="10">
        <v>136</v>
      </c>
      <c r="B145" s="11">
        <v>0.65069444444444446</v>
      </c>
      <c r="C145" s="12" t="s">
        <v>272</v>
      </c>
      <c r="D145" s="13">
        <v>750</v>
      </c>
      <c r="E145" s="13" t="s">
        <v>24</v>
      </c>
      <c r="F145" s="29">
        <v>56</v>
      </c>
      <c r="G145" s="10" t="s">
        <v>160</v>
      </c>
      <c r="H145" s="10" t="s">
        <v>9</v>
      </c>
      <c r="I145" s="29">
        <v>58</v>
      </c>
      <c r="J145" s="10" t="s">
        <v>161</v>
      </c>
      <c r="K145" s="12" t="s">
        <v>225</v>
      </c>
      <c r="L145" s="40">
        <v>16.07</v>
      </c>
      <c r="N145" s="29">
        <v>56</v>
      </c>
      <c r="O145" s="10" t="s">
        <v>160</v>
      </c>
      <c r="P145" s="52" t="s">
        <v>302</v>
      </c>
    </row>
    <row r="146" spans="1:16" s="6" customFormat="1">
      <c r="A146" s="2">
        <v>137</v>
      </c>
      <c r="B146" s="3">
        <v>0.65277777777777779</v>
      </c>
      <c r="C146" s="4" t="s">
        <v>181</v>
      </c>
      <c r="D146" s="5">
        <v>750</v>
      </c>
      <c r="E146" s="5" t="s">
        <v>24</v>
      </c>
      <c r="F146" s="28">
        <v>49</v>
      </c>
      <c r="G146" s="2" t="s">
        <v>276</v>
      </c>
      <c r="H146" s="2" t="s">
        <v>182</v>
      </c>
      <c r="I146" s="28">
        <v>51</v>
      </c>
      <c r="J146" s="2" t="s">
        <v>280</v>
      </c>
      <c r="K146" s="4" t="s">
        <v>257</v>
      </c>
      <c r="L146" s="3">
        <v>0.69444444444444453</v>
      </c>
      <c r="N146" s="28"/>
      <c r="O146" s="2" t="s">
        <v>276</v>
      </c>
      <c r="P146" s="49"/>
    </row>
    <row r="147" spans="1:16" s="6" customFormat="1">
      <c r="A147" s="10">
        <v>138</v>
      </c>
      <c r="B147" s="11">
        <v>0.65486111111111112</v>
      </c>
      <c r="C147" s="12" t="s">
        <v>162</v>
      </c>
      <c r="D147" s="13">
        <v>750</v>
      </c>
      <c r="E147" s="13" t="s">
        <v>64</v>
      </c>
      <c r="F147" s="29">
        <v>36</v>
      </c>
      <c r="G147" s="10" t="s">
        <v>16</v>
      </c>
      <c r="H147" s="10" t="s">
        <v>9</v>
      </c>
      <c r="I147" s="29">
        <v>37</v>
      </c>
      <c r="J147" s="10" t="s">
        <v>30</v>
      </c>
      <c r="K147" s="12"/>
      <c r="L147" s="11"/>
      <c r="N147" s="29">
        <v>36</v>
      </c>
      <c r="O147" s="10" t="s">
        <v>16</v>
      </c>
      <c r="P147" s="49" t="s">
        <v>270</v>
      </c>
    </row>
    <row r="148" spans="1:16" s="6" customFormat="1" ht="28">
      <c r="A148" s="2">
        <v>139</v>
      </c>
      <c r="B148" s="3">
        <v>0.65694444444444444</v>
      </c>
      <c r="C148" s="4" t="s">
        <v>122</v>
      </c>
      <c r="D148" s="5">
        <v>750</v>
      </c>
      <c r="E148" s="5" t="s">
        <v>64</v>
      </c>
      <c r="F148" s="28">
        <f>$N$94</f>
        <v>146</v>
      </c>
      <c r="G148" s="2" t="str">
        <f>$O$94</f>
        <v>Castle Semple RC - Flanagan</v>
      </c>
      <c r="H148" s="2" t="s">
        <v>9</v>
      </c>
      <c r="I148" s="28">
        <v>2</v>
      </c>
      <c r="J148" s="2" t="s">
        <v>163</v>
      </c>
      <c r="K148" s="4"/>
      <c r="L148" s="2"/>
      <c r="N148" s="28">
        <v>2</v>
      </c>
      <c r="O148" s="2" t="s">
        <v>163</v>
      </c>
      <c r="P148" s="49" t="s">
        <v>271</v>
      </c>
    </row>
    <row r="149" spans="1:16" s="6" customFormat="1">
      <c r="A149" s="10">
        <v>140</v>
      </c>
      <c r="B149" s="11">
        <v>0.65902777777777777</v>
      </c>
      <c r="C149" s="12" t="s">
        <v>164</v>
      </c>
      <c r="D149" s="13">
        <v>750</v>
      </c>
      <c r="E149" s="13" t="s">
        <v>64</v>
      </c>
      <c r="F149" s="29">
        <v>110</v>
      </c>
      <c r="G149" s="10" t="s">
        <v>165</v>
      </c>
      <c r="H149" s="10" t="s">
        <v>9</v>
      </c>
      <c r="I149" s="29">
        <v>112</v>
      </c>
      <c r="J149" s="10" t="s">
        <v>66</v>
      </c>
      <c r="K149" s="12"/>
      <c r="L149" s="11"/>
      <c r="N149" s="29">
        <v>112</v>
      </c>
      <c r="O149" s="10" t="s">
        <v>66</v>
      </c>
      <c r="P149" s="49" t="s">
        <v>271</v>
      </c>
    </row>
    <row r="150" spans="1:16" s="6" customFormat="1">
      <c r="A150" s="2">
        <v>141</v>
      </c>
      <c r="B150" s="3">
        <v>0.66111111111111109</v>
      </c>
      <c r="C150" s="4" t="s">
        <v>100</v>
      </c>
      <c r="D150" s="5">
        <v>750</v>
      </c>
      <c r="E150" s="5" t="s">
        <v>64</v>
      </c>
      <c r="F150" s="28">
        <f>$N$71</f>
        <v>108</v>
      </c>
      <c r="G150" s="2" t="str">
        <f>$O$71</f>
        <v>Strathclyde Park RC</v>
      </c>
      <c r="H150" s="2" t="s">
        <v>9</v>
      </c>
      <c r="I150" s="28">
        <v>107</v>
      </c>
      <c r="J150" s="2" t="s">
        <v>53</v>
      </c>
      <c r="K150" s="4"/>
      <c r="L150" s="2"/>
      <c r="N150" s="28">
        <f>$N$71</f>
        <v>108</v>
      </c>
      <c r="O150" s="2" t="str">
        <f>$O$71</f>
        <v>Strathclyde Park RC</v>
      </c>
      <c r="P150" s="49"/>
    </row>
    <row r="151" spans="1:16" s="6" customFormat="1" ht="28">
      <c r="A151" s="10">
        <v>142</v>
      </c>
      <c r="B151" s="11">
        <v>0.66319444444444442</v>
      </c>
      <c r="C151" s="12" t="s">
        <v>103</v>
      </c>
      <c r="D151" s="13">
        <v>750</v>
      </c>
      <c r="E151" s="13" t="s">
        <v>24</v>
      </c>
      <c r="F151" s="29">
        <f>$N$136</f>
        <v>4</v>
      </c>
      <c r="G151" s="10" t="str">
        <f>$O$136</f>
        <v>Nithsdale ARC - Wilson</v>
      </c>
      <c r="H151" s="10" t="s">
        <v>9</v>
      </c>
      <c r="I151" s="29">
        <f>$N$117</f>
        <v>14</v>
      </c>
      <c r="J151" s="10" t="str">
        <f>$O$117</f>
        <v>George Watson's Col BC - Buchanan</v>
      </c>
      <c r="K151" s="12" t="s">
        <v>256</v>
      </c>
      <c r="L151" s="11" t="s">
        <v>57</v>
      </c>
      <c r="N151" s="29">
        <f>$N$117</f>
        <v>14</v>
      </c>
      <c r="O151" s="10" t="str">
        <f>$O$117</f>
        <v>George Watson's Col BC - Buchanan</v>
      </c>
      <c r="P151" s="49"/>
    </row>
    <row r="152" spans="1:16" s="6" customFormat="1">
      <c r="A152" s="2">
        <v>143</v>
      </c>
      <c r="B152" s="3">
        <v>0.66527777777777775</v>
      </c>
      <c r="C152" s="4" t="s">
        <v>166</v>
      </c>
      <c r="D152" s="5">
        <v>750</v>
      </c>
      <c r="E152" s="5" t="s">
        <v>64</v>
      </c>
      <c r="F152" s="28">
        <v>97</v>
      </c>
      <c r="G152" s="2" t="s">
        <v>16</v>
      </c>
      <c r="H152" s="2" t="s">
        <v>9</v>
      </c>
      <c r="I152" s="28">
        <v>98</v>
      </c>
      <c r="J152" s="2" t="s">
        <v>30</v>
      </c>
      <c r="K152" s="4"/>
      <c r="L152" s="2"/>
      <c r="N152" s="28">
        <v>98</v>
      </c>
      <c r="O152" s="2" t="s">
        <v>30</v>
      </c>
      <c r="P152" s="49" t="s">
        <v>270</v>
      </c>
    </row>
    <row r="153" spans="1:16" s="6" customFormat="1">
      <c r="A153" s="10">
        <v>144</v>
      </c>
      <c r="B153" s="11">
        <v>0.66736111111111107</v>
      </c>
      <c r="C153" s="12" t="s">
        <v>186</v>
      </c>
      <c r="D153" s="13">
        <v>750</v>
      </c>
      <c r="E153" s="13" t="s">
        <v>24</v>
      </c>
      <c r="F153" s="29">
        <v>101</v>
      </c>
      <c r="G153" s="10" t="s">
        <v>171</v>
      </c>
      <c r="H153" s="10" t="s">
        <v>9</v>
      </c>
      <c r="I153" s="29">
        <v>100</v>
      </c>
      <c r="J153" s="10" t="s">
        <v>175</v>
      </c>
      <c r="K153" s="12" t="s">
        <v>258</v>
      </c>
      <c r="L153" s="40">
        <v>16.43</v>
      </c>
      <c r="N153" s="29">
        <v>100</v>
      </c>
      <c r="O153" s="10" t="s">
        <v>175</v>
      </c>
      <c r="P153" s="49"/>
    </row>
    <row r="154" spans="1:16" s="6" customFormat="1">
      <c r="A154" s="2">
        <v>145</v>
      </c>
      <c r="B154" s="3">
        <v>0.6694444444444444</v>
      </c>
      <c r="C154" s="4" t="s">
        <v>138</v>
      </c>
      <c r="D154" s="5">
        <v>750</v>
      </c>
      <c r="E154" s="5" t="s">
        <v>64</v>
      </c>
      <c r="F154" s="28">
        <f>$N$123</f>
        <v>44</v>
      </c>
      <c r="G154" s="2" t="str">
        <f>$O$123</f>
        <v>Talkin Tarn ARC - Norman</v>
      </c>
      <c r="H154" s="2" t="s">
        <v>9</v>
      </c>
      <c r="I154" s="28">
        <f>$N$115</f>
        <v>47</v>
      </c>
      <c r="J154" s="2" t="str">
        <f>$O$115</f>
        <v>Nithsdale ARC - Black</v>
      </c>
      <c r="K154" s="4"/>
      <c r="L154" s="2"/>
      <c r="N154" s="28">
        <f>$N$115</f>
        <v>47</v>
      </c>
      <c r="O154" s="2" t="str">
        <f>$O$115</f>
        <v>Nithsdale ARC - Black</v>
      </c>
      <c r="P154" s="49" t="s">
        <v>271</v>
      </c>
    </row>
    <row r="155" spans="1:16" s="6" customFormat="1">
      <c r="A155" s="10">
        <v>146</v>
      </c>
      <c r="B155" s="11">
        <v>0.67152777777777783</v>
      </c>
      <c r="C155" s="12" t="s">
        <v>272</v>
      </c>
      <c r="D155" s="13">
        <v>750</v>
      </c>
      <c r="E155" s="13" t="s">
        <v>64</v>
      </c>
      <c r="F155" s="29">
        <f>$N$145</f>
        <v>56</v>
      </c>
      <c r="G155" s="10" t="str">
        <f>$O$145</f>
        <v>Talkin Tarn ARC Mas(D)</v>
      </c>
      <c r="H155" s="10" t="s">
        <v>9</v>
      </c>
      <c r="I155" s="29">
        <f>$N$47</f>
        <v>78</v>
      </c>
      <c r="J155" s="10" t="str">
        <f>$O$47</f>
        <v>Chester le Street ARC A Mas(C)</v>
      </c>
      <c r="K155" s="12"/>
      <c r="L155" s="10"/>
      <c r="N155" s="29">
        <f>$N$145</f>
        <v>56</v>
      </c>
      <c r="O155" s="10" t="str">
        <f>$O$145</f>
        <v>Talkin Tarn ARC Mas(D)</v>
      </c>
      <c r="P155" s="53" t="s">
        <v>305</v>
      </c>
    </row>
    <row r="156" spans="1:16" s="6" customFormat="1" ht="16" thickBot="1">
      <c r="A156" s="2">
        <v>147</v>
      </c>
      <c r="B156" s="3">
        <v>0.67361111111111116</v>
      </c>
      <c r="C156" s="4" t="s">
        <v>70</v>
      </c>
      <c r="D156" s="5">
        <v>750</v>
      </c>
      <c r="E156" s="5" t="s">
        <v>64</v>
      </c>
      <c r="F156" s="28">
        <f>$N$43</f>
        <v>69</v>
      </c>
      <c r="G156" s="2" t="str">
        <f>$O$43</f>
        <v>Glasgow RC - Robertson</v>
      </c>
      <c r="H156" s="2" t="s">
        <v>9</v>
      </c>
      <c r="I156" s="28">
        <v>70</v>
      </c>
      <c r="J156" s="2" t="s">
        <v>167</v>
      </c>
      <c r="K156" s="4"/>
      <c r="L156" s="2"/>
      <c r="N156" s="28">
        <f>$N$43</f>
        <v>69</v>
      </c>
      <c r="O156" s="2" t="str">
        <f>$O$43</f>
        <v>Glasgow RC - Robertson</v>
      </c>
      <c r="P156" s="49"/>
    </row>
    <row r="157" spans="1:16" s="1" customFormat="1" ht="43" thickBot="1">
      <c r="A157" s="14" t="s">
        <v>0</v>
      </c>
      <c r="B157" s="15" t="s">
        <v>1</v>
      </c>
      <c r="C157" s="15" t="s">
        <v>2</v>
      </c>
      <c r="D157" s="15" t="s">
        <v>3</v>
      </c>
      <c r="E157" s="15" t="s">
        <v>4</v>
      </c>
      <c r="F157" s="15" t="s">
        <v>261</v>
      </c>
      <c r="G157" s="15" t="s">
        <v>259</v>
      </c>
      <c r="H157" s="15"/>
      <c r="I157" s="15" t="s">
        <v>261</v>
      </c>
      <c r="J157" s="15" t="s">
        <v>260</v>
      </c>
      <c r="K157" s="15" t="s">
        <v>5</v>
      </c>
      <c r="L157" s="16"/>
      <c r="N157" s="36" t="s">
        <v>268</v>
      </c>
      <c r="O157" s="36" t="s">
        <v>269</v>
      </c>
      <c r="P157" s="48" t="s">
        <v>287</v>
      </c>
    </row>
    <row r="158" spans="1:16" s="6" customFormat="1">
      <c r="A158" s="10">
        <v>148</v>
      </c>
      <c r="B158" s="11">
        <v>0.67569444444444438</v>
      </c>
      <c r="C158" s="12" t="s">
        <v>168</v>
      </c>
      <c r="D158" s="13">
        <v>750</v>
      </c>
      <c r="E158" s="13" t="s">
        <v>64</v>
      </c>
      <c r="F158" s="29">
        <v>81</v>
      </c>
      <c r="G158" s="10" t="s">
        <v>59</v>
      </c>
      <c r="H158" s="10" t="s">
        <v>9</v>
      </c>
      <c r="I158" s="29">
        <v>82</v>
      </c>
      <c r="J158" s="10" t="s">
        <v>32</v>
      </c>
      <c r="K158" s="12"/>
      <c r="L158" s="11"/>
      <c r="N158" s="29">
        <v>82</v>
      </c>
      <c r="O158" s="10" t="s">
        <v>32</v>
      </c>
      <c r="P158" s="49" t="s">
        <v>271</v>
      </c>
    </row>
    <row r="159" spans="1:16" s="6" customFormat="1">
      <c r="A159" s="2">
        <v>149</v>
      </c>
      <c r="B159" s="3">
        <v>0.6777777777777777</v>
      </c>
      <c r="C159" s="4" t="s">
        <v>169</v>
      </c>
      <c r="D159" s="5">
        <v>750</v>
      </c>
      <c r="E159" s="5" t="s">
        <v>64</v>
      </c>
      <c r="F159" s="28">
        <v>130</v>
      </c>
      <c r="G159" s="2" t="s">
        <v>170</v>
      </c>
      <c r="H159" s="2" t="s">
        <v>9</v>
      </c>
      <c r="I159" s="28">
        <v>140</v>
      </c>
      <c r="J159" s="19" t="s">
        <v>48</v>
      </c>
      <c r="K159" s="4"/>
      <c r="L159" s="3"/>
      <c r="N159" s="28">
        <v>140</v>
      </c>
      <c r="O159" s="19" t="s">
        <v>48</v>
      </c>
      <c r="P159" s="49" t="s">
        <v>271</v>
      </c>
    </row>
    <row r="160" spans="1:16" s="6" customFormat="1">
      <c r="A160" s="10">
        <v>150</v>
      </c>
      <c r="B160" s="11">
        <v>0.67986111111111114</v>
      </c>
      <c r="C160" s="12" t="s">
        <v>90</v>
      </c>
      <c r="D160" s="13">
        <v>750</v>
      </c>
      <c r="E160" s="13" t="s">
        <v>64</v>
      </c>
      <c r="F160" s="29">
        <f>$N$62</f>
        <v>96</v>
      </c>
      <c r="G160" s="10" t="str">
        <f>$O$62</f>
        <v>Strathclyde Park RC - Troy</v>
      </c>
      <c r="H160" s="10" t="s">
        <v>9</v>
      </c>
      <c r="I160" s="29">
        <f>$N$124</f>
        <v>32</v>
      </c>
      <c r="J160" s="10" t="str">
        <f>$O$124</f>
        <v>Talkin Tarn ARC - Britton</v>
      </c>
      <c r="K160" s="12"/>
      <c r="L160" s="11"/>
      <c r="N160" s="29">
        <f>$N$62</f>
        <v>96</v>
      </c>
      <c r="O160" s="10" t="str">
        <f>$O$62</f>
        <v>Strathclyde Park RC - Troy</v>
      </c>
      <c r="P160" s="49" t="s">
        <v>270</v>
      </c>
    </row>
    <row r="161" spans="1:16" s="6" customFormat="1">
      <c r="A161" s="2">
        <v>151</v>
      </c>
      <c r="B161" s="3">
        <v>0.68194444444444446</v>
      </c>
      <c r="C161" s="4" t="s">
        <v>147</v>
      </c>
      <c r="D161" s="5">
        <v>750</v>
      </c>
      <c r="E161" s="5" t="s">
        <v>24</v>
      </c>
      <c r="F161" s="28">
        <v>117</v>
      </c>
      <c r="G161" s="2" t="s">
        <v>10</v>
      </c>
      <c r="H161" s="2" t="s">
        <v>9</v>
      </c>
      <c r="I161" s="28">
        <v>119</v>
      </c>
      <c r="J161" s="2" t="s">
        <v>16</v>
      </c>
      <c r="K161" s="4" t="s">
        <v>231</v>
      </c>
      <c r="L161" s="3" t="s">
        <v>57</v>
      </c>
      <c r="N161" s="28">
        <v>119</v>
      </c>
      <c r="O161" s="2" t="s">
        <v>16</v>
      </c>
      <c r="P161" s="52" t="s">
        <v>303</v>
      </c>
    </row>
    <row r="162" spans="1:16" s="6" customFormat="1">
      <c r="A162" s="10">
        <v>152</v>
      </c>
      <c r="B162" s="11">
        <v>0.68402777777777779</v>
      </c>
      <c r="C162" s="12" t="s">
        <v>15</v>
      </c>
      <c r="D162" s="13">
        <v>750</v>
      </c>
      <c r="E162" s="13" t="s">
        <v>24</v>
      </c>
      <c r="F162" s="29">
        <v>106</v>
      </c>
      <c r="G162" s="10" t="s">
        <v>48</v>
      </c>
      <c r="H162" s="10" t="s">
        <v>9</v>
      </c>
      <c r="I162" s="29">
        <f>$N$5</f>
        <v>8</v>
      </c>
      <c r="J162" s="10" t="str">
        <f>$O$5</f>
        <v>Loch Lomond ARC A</v>
      </c>
      <c r="K162" s="12" t="s">
        <v>218</v>
      </c>
      <c r="L162" s="10" t="s">
        <v>57</v>
      </c>
      <c r="N162" s="29">
        <f>$N$5</f>
        <v>8</v>
      </c>
      <c r="O162" s="10" t="str">
        <f>$O$5</f>
        <v>Loch Lomond ARC A</v>
      </c>
      <c r="P162" s="52" t="s">
        <v>308</v>
      </c>
    </row>
    <row r="163" spans="1:16" s="6" customFormat="1">
      <c r="A163" s="2">
        <v>153</v>
      </c>
      <c r="B163" s="3">
        <v>0.68611111111111101</v>
      </c>
      <c r="C163" s="4" t="s">
        <v>19</v>
      </c>
      <c r="D163" s="5">
        <v>750</v>
      </c>
      <c r="E163" s="5" t="s">
        <v>64</v>
      </c>
      <c r="F163" s="28">
        <f>$N$15</f>
        <v>26</v>
      </c>
      <c r="G163" s="2" t="str">
        <f>$O$15</f>
        <v>Clydesdale ARC - Andrew</v>
      </c>
      <c r="H163" s="2" t="s">
        <v>9</v>
      </c>
      <c r="I163" s="28">
        <f>$N$109</f>
        <v>29</v>
      </c>
      <c r="J163" s="2" t="str">
        <f>$O$109</f>
        <v>Stirling RC - Duncan</v>
      </c>
      <c r="K163" s="4"/>
      <c r="L163" s="2"/>
      <c r="N163" s="28">
        <f>$N$15</f>
        <v>26</v>
      </c>
      <c r="O163" s="2" t="str">
        <f>$O$15</f>
        <v>Clydesdale ARC - Andrew</v>
      </c>
      <c r="P163" s="49" t="s">
        <v>271</v>
      </c>
    </row>
    <row r="164" spans="1:16" s="6" customFormat="1">
      <c r="A164" s="10">
        <v>154</v>
      </c>
      <c r="B164" s="11">
        <v>0.68819444444444444</v>
      </c>
      <c r="C164" s="12" t="s">
        <v>77</v>
      </c>
      <c r="D164" s="13">
        <v>750</v>
      </c>
      <c r="E164" s="13" t="s">
        <v>64</v>
      </c>
      <c r="F164" s="29">
        <f>$N$58</f>
        <v>89</v>
      </c>
      <c r="G164" s="10" t="str">
        <f>$O$58</f>
        <v>Chester le Street ARC B</v>
      </c>
      <c r="H164" s="10" t="s">
        <v>9</v>
      </c>
      <c r="I164" s="29">
        <f>$N$49</f>
        <v>80</v>
      </c>
      <c r="J164" s="10" t="str">
        <f>$O$49</f>
        <v>Chester le Street ARC A</v>
      </c>
      <c r="K164" s="12"/>
      <c r="L164" s="10"/>
      <c r="N164" s="29">
        <f>$N$58</f>
        <v>89</v>
      </c>
      <c r="O164" s="10" t="str">
        <f>$O$58</f>
        <v>Chester le Street ARC B</v>
      </c>
      <c r="P164" s="49"/>
    </row>
    <row r="165" spans="1:16" s="6" customFormat="1">
      <c r="A165" s="2">
        <v>155</v>
      </c>
      <c r="B165" s="3">
        <v>0.69027777777777777</v>
      </c>
      <c r="C165" s="4" t="s">
        <v>26</v>
      </c>
      <c r="D165" s="5">
        <v>750</v>
      </c>
      <c r="E165" s="5" t="s">
        <v>64</v>
      </c>
      <c r="F165" s="28">
        <f>$N$9</f>
        <v>15</v>
      </c>
      <c r="G165" s="2" t="str">
        <f>$O$9</f>
        <v>Nithsdale ARC - Wilson</v>
      </c>
      <c r="H165" s="2" t="s">
        <v>9</v>
      </c>
      <c r="I165" s="28">
        <v>55</v>
      </c>
      <c r="J165" s="2" t="s">
        <v>133</v>
      </c>
      <c r="K165" s="4"/>
      <c r="L165" s="2"/>
      <c r="N165" s="28">
        <f>$N$9</f>
        <v>15</v>
      </c>
      <c r="O165" s="2" t="str">
        <f>$O$9</f>
        <v>Nithsdale ARC - Wilson</v>
      </c>
      <c r="P165" s="49" t="s">
        <v>271</v>
      </c>
    </row>
    <row r="166" spans="1:16" s="6" customFormat="1" ht="28">
      <c r="A166" s="10">
        <v>156</v>
      </c>
      <c r="B166" s="11">
        <v>0.69236111111111109</v>
      </c>
      <c r="C166" s="12" t="s">
        <v>184</v>
      </c>
      <c r="D166" s="13">
        <v>750</v>
      </c>
      <c r="E166" s="13" t="s">
        <v>64</v>
      </c>
      <c r="F166" s="29">
        <f>$N$17</f>
        <v>28</v>
      </c>
      <c r="G166" s="10" t="str">
        <f>$O$17</f>
        <v>Glasgow RC - Dear Mas(B)</v>
      </c>
      <c r="H166" s="10" t="s">
        <v>9</v>
      </c>
      <c r="I166" s="29">
        <f>$N$44</f>
        <v>71</v>
      </c>
      <c r="J166" s="10" t="str">
        <f>$O$44</f>
        <v>Chester le Street ARC - Farley Mas(C )</v>
      </c>
      <c r="K166" s="12"/>
      <c r="L166" s="11"/>
      <c r="N166" s="29">
        <f>$N$17</f>
        <v>28</v>
      </c>
      <c r="O166" s="10" t="str">
        <f>$O$17</f>
        <v>Glasgow RC - Dear Mas(B)</v>
      </c>
      <c r="P166" s="49" t="s">
        <v>271</v>
      </c>
    </row>
    <row r="167" spans="1:16" s="6" customFormat="1">
      <c r="A167" s="2">
        <v>157</v>
      </c>
      <c r="B167" s="3">
        <v>0.69444444444444453</v>
      </c>
      <c r="C167" s="4" t="s">
        <v>181</v>
      </c>
      <c r="D167" s="5">
        <v>750</v>
      </c>
      <c r="E167" s="5" t="s">
        <v>64</v>
      </c>
      <c r="F167" s="28">
        <f>$N$146</f>
        <v>0</v>
      </c>
      <c r="G167" s="2" t="str">
        <f>$O$146</f>
        <v xml:space="preserve">Talkin Tarn ARC </v>
      </c>
      <c r="H167" s="2" t="s">
        <v>9</v>
      </c>
      <c r="I167" s="28">
        <v>51</v>
      </c>
      <c r="J167" s="2" t="s">
        <v>66</v>
      </c>
      <c r="K167" s="4"/>
      <c r="L167" s="2"/>
      <c r="N167" s="28">
        <f>$N$146</f>
        <v>0</v>
      </c>
      <c r="O167" s="2" t="str">
        <f>$O$146</f>
        <v xml:space="preserve">Talkin Tarn ARC </v>
      </c>
      <c r="P167" s="49" t="s">
        <v>271</v>
      </c>
    </row>
    <row r="168" spans="1:16" s="6" customFormat="1" ht="28">
      <c r="A168" s="10">
        <v>158</v>
      </c>
      <c r="B168" s="11">
        <v>0.69652777777777775</v>
      </c>
      <c r="C168" s="12" t="s">
        <v>173</v>
      </c>
      <c r="D168" s="13">
        <v>750</v>
      </c>
      <c r="E168" s="13" t="s">
        <v>64</v>
      </c>
      <c r="F168" s="29">
        <v>104</v>
      </c>
      <c r="G168" s="10" t="s">
        <v>174</v>
      </c>
      <c r="H168" s="10" t="s">
        <v>9</v>
      </c>
      <c r="I168" s="29">
        <f>$N$153</f>
        <v>100</v>
      </c>
      <c r="J168" s="10" t="str">
        <f>$O$153</f>
        <v>Glasgow RC - Craig Mas(G)</v>
      </c>
      <c r="K168" s="12"/>
      <c r="L168" s="10"/>
      <c r="N168" s="29">
        <v>104</v>
      </c>
      <c r="O168" s="10" t="s">
        <v>174</v>
      </c>
      <c r="P168" s="49" t="s">
        <v>271</v>
      </c>
    </row>
    <row r="169" spans="1:16" s="6" customFormat="1">
      <c r="A169" s="2">
        <v>159</v>
      </c>
      <c r="B169" s="3">
        <v>0.69930555555555562</v>
      </c>
      <c r="C169" s="4" t="s">
        <v>92</v>
      </c>
      <c r="D169" s="5">
        <v>750</v>
      </c>
      <c r="E169" s="5" t="s">
        <v>24</v>
      </c>
      <c r="F169" s="28">
        <v>84</v>
      </c>
      <c r="G169" s="2" t="s">
        <v>66</v>
      </c>
      <c r="H169" s="2" t="s">
        <v>9</v>
      </c>
      <c r="I169" s="28">
        <v>86</v>
      </c>
      <c r="J169" s="2" t="s">
        <v>16</v>
      </c>
      <c r="K169" s="4" t="s">
        <v>230</v>
      </c>
      <c r="L169" s="3" t="s">
        <v>57</v>
      </c>
      <c r="N169" s="28">
        <v>86</v>
      </c>
      <c r="O169" s="2" t="s">
        <v>16</v>
      </c>
      <c r="P169" s="52" t="s">
        <v>309</v>
      </c>
    </row>
    <row r="170" spans="1:16" s="6" customFormat="1">
      <c r="A170" s="10">
        <v>160</v>
      </c>
      <c r="B170" s="11">
        <v>0.70347222222222217</v>
      </c>
      <c r="C170" s="12" t="s">
        <v>176</v>
      </c>
      <c r="D170" s="13">
        <v>750</v>
      </c>
      <c r="E170" s="13" t="s">
        <v>64</v>
      </c>
      <c r="F170" s="29">
        <v>75</v>
      </c>
      <c r="G170" s="10" t="s">
        <v>33</v>
      </c>
      <c r="H170" s="10" t="s">
        <v>9</v>
      </c>
      <c r="I170" s="29">
        <v>76</v>
      </c>
      <c r="J170" s="10" t="s">
        <v>48</v>
      </c>
      <c r="K170" s="12"/>
      <c r="L170" s="11"/>
      <c r="N170" s="29">
        <v>75</v>
      </c>
      <c r="O170" s="10" t="s">
        <v>33</v>
      </c>
      <c r="P170" s="49"/>
    </row>
    <row r="171" spans="1:16" s="6" customFormat="1" ht="28">
      <c r="A171" s="17" t="s">
        <v>189</v>
      </c>
      <c r="B171" s="24" t="s">
        <v>57</v>
      </c>
      <c r="C171" s="4" t="s">
        <v>55</v>
      </c>
      <c r="D171" s="5">
        <v>750</v>
      </c>
      <c r="E171" s="5" t="s">
        <v>24</v>
      </c>
      <c r="F171" s="28">
        <v>114</v>
      </c>
      <c r="G171" s="2" t="s">
        <v>177</v>
      </c>
      <c r="H171" s="2" t="s">
        <v>9</v>
      </c>
      <c r="I171" s="28">
        <v>116</v>
      </c>
      <c r="J171" s="2" t="s">
        <v>21</v>
      </c>
      <c r="K171" s="4" t="s">
        <v>216</v>
      </c>
      <c r="L171" s="2" t="s">
        <v>57</v>
      </c>
      <c r="N171" s="28">
        <v>116</v>
      </c>
      <c r="O171" s="2" t="s">
        <v>21</v>
      </c>
      <c r="P171" s="52" t="s">
        <v>304</v>
      </c>
    </row>
    <row r="172" spans="1:16" s="6" customFormat="1">
      <c r="A172" s="18" t="s">
        <v>190</v>
      </c>
      <c r="B172" s="25" t="s">
        <v>57</v>
      </c>
      <c r="C172" s="12" t="s">
        <v>15</v>
      </c>
      <c r="D172" s="13">
        <v>750</v>
      </c>
      <c r="E172" s="13" t="s">
        <v>64</v>
      </c>
      <c r="F172" s="29">
        <f>$N$32</f>
        <v>38</v>
      </c>
      <c r="G172" s="10" t="str">
        <f>$O$32</f>
        <v>Loch Lomond ARC B</v>
      </c>
      <c r="H172" s="10" t="s">
        <v>9</v>
      </c>
      <c r="I172" s="29">
        <f>$N$162</f>
        <v>8</v>
      </c>
      <c r="J172" s="10" t="str">
        <f>$O$162</f>
        <v>Loch Lomond ARC A</v>
      </c>
      <c r="K172" s="12"/>
      <c r="L172" s="11"/>
      <c r="N172" s="29">
        <f>$N$32</f>
        <v>38</v>
      </c>
      <c r="O172" s="10" t="str">
        <f>$O$32</f>
        <v>Loch Lomond ARC B</v>
      </c>
      <c r="P172" s="49" t="s">
        <v>271</v>
      </c>
    </row>
    <row r="173" spans="1:16" s="6" customFormat="1">
      <c r="A173" s="17" t="s">
        <v>191</v>
      </c>
      <c r="B173" s="24" t="s">
        <v>57</v>
      </c>
      <c r="C173" s="4" t="s">
        <v>92</v>
      </c>
      <c r="D173" s="5">
        <v>750</v>
      </c>
      <c r="E173" s="5" t="s">
        <v>64</v>
      </c>
      <c r="F173" s="28">
        <f>$N$169</f>
        <v>86</v>
      </c>
      <c r="G173" s="2" t="str">
        <f>$O$169</f>
        <v>Castle Semple RC</v>
      </c>
      <c r="H173" s="2" t="s">
        <v>9</v>
      </c>
      <c r="I173" s="28">
        <v>88</v>
      </c>
      <c r="J173" s="2" t="str">
        <f>$O$63</f>
        <v>Strathclyde Park RC</v>
      </c>
      <c r="K173" s="4"/>
      <c r="L173" s="2"/>
      <c r="N173" s="28">
        <f>$N$169</f>
        <v>86</v>
      </c>
      <c r="O173" s="2" t="str">
        <f>$O$169</f>
        <v>Castle Semple RC</v>
      </c>
      <c r="P173" s="49" t="s">
        <v>271</v>
      </c>
    </row>
    <row r="174" spans="1:16" s="6" customFormat="1">
      <c r="A174" s="18" t="s">
        <v>192</v>
      </c>
      <c r="B174" s="25" t="s">
        <v>57</v>
      </c>
      <c r="C174" s="12" t="s">
        <v>6</v>
      </c>
      <c r="D174" s="13">
        <v>750</v>
      </c>
      <c r="E174" s="13" t="s">
        <v>64</v>
      </c>
      <c r="F174" s="29">
        <f>$N$56</f>
        <v>34</v>
      </c>
      <c r="G174" s="10" t="str">
        <f>$O$56</f>
        <v>Clydesdale ARC</v>
      </c>
      <c r="H174" s="10" t="s">
        <v>9</v>
      </c>
      <c r="I174" s="29">
        <f>$N$64</f>
        <v>101</v>
      </c>
      <c r="J174" s="10" t="str">
        <f>$O$65</f>
        <v>Stirling RC</v>
      </c>
      <c r="K174" s="12"/>
      <c r="L174" s="11"/>
      <c r="N174" s="29">
        <f>$N$64</f>
        <v>101</v>
      </c>
      <c r="O174" s="10" t="str">
        <f>$O$65</f>
        <v>Stirling RC</v>
      </c>
      <c r="P174" s="49" t="s">
        <v>271</v>
      </c>
    </row>
    <row r="175" spans="1:16" s="6" customFormat="1">
      <c r="A175" s="17" t="s">
        <v>193</v>
      </c>
      <c r="B175" s="24" t="s">
        <v>57</v>
      </c>
      <c r="C175" s="4" t="s">
        <v>147</v>
      </c>
      <c r="D175" s="5">
        <v>750</v>
      </c>
      <c r="E175" s="5" t="s">
        <v>64</v>
      </c>
      <c r="F175" s="28">
        <f>$N$161</f>
        <v>119</v>
      </c>
      <c r="G175" s="2" t="str">
        <f>$O$161</f>
        <v>Castle Semple RC</v>
      </c>
      <c r="H175" s="2" t="s">
        <v>9</v>
      </c>
      <c r="I175" s="28">
        <f>$N$125</f>
        <v>62</v>
      </c>
      <c r="J175" s="2" t="str">
        <f>$O$125</f>
        <v>Stirling RC</v>
      </c>
      <c r="K175" s="4"/>
      <c r="L175" s="2"/>
      <c r="N175" s="28">
        <f>$N$125</f>
        <v>62</v>
      </c>
      <c r="O175" s="2" t="str">
        <f>$O$125</f>
        <v>Stirling RC</v>
      </c>
      <c r="P175" s="49"/>
    </row>
    <row r="176" spans="1:16" s="6" customFormat="1" ht="28">
      <c r="A176" s="18" t="s">
        <v>194</v>
      </c>
      <c r="B176" s="25" t="s">
        <v>57</v>
      </c>
      <c r="C176" s="12" t="s">
        <v>103</v>
      </c>
      <c r="D176" s="13">
        <v>750</v>
      </c>
      <c r="E176" s="13" t="s">
        <v>64</v>
      </c>
      <c r="F176" s="29">
        <f>$N$151</f>
        <v>14</v>
      </c>
      <c r="G176" s="10" t="str">
        <f>$O$151</f>
        <v>George Watson's Col BC - Buchanan</v>
      </c>
      <c r="H176" s="10" t="s">
        <v>9</v>
      </c>
      <c r="I176" s="29">
        <f>$N$142</f>
        <v>144</v>
      </c>
      <c r="J176" s="10" t="str">
        <f>$O$142</f>
        <v>Clydesdale ARC A - Morrison</v>
      </c>
      <c r="K176" s="12"/>
      <c r="L176" s="10"/>
      <c r="N176" s="29">
        <f>$N$151</f>
        <v>14</v>
      </c>
      <c r="O176" s="10" t="str">
        <f>$O$151</f>
        <v>George Watson's Col BC - Buchanan</v>
      </c>
      <c r="P176" s="49" t="s">
        <v>271</v>
      </c>
    </row>
    <row r="177" spans="1:16" s="6" customFormat="1" ht="28">
      <c r="A177" s="17" t="s">
        <v>195</v>
      </c>
      <c r="B177" s="24" t="s">
        <v>57</v>
      </c>
      <c r="C177" s="4" t="s">
        <v>55</v>
      </c>
      <c r="D177" s="5">
        <v>750</v>
      </c>
      <c r="E177" s="5" t="s">
        <v>64</v>
      </c>
      <c r="F177" s="28">
        <f>$N$26</f>
        <v>46</v>
      </c>
      <c r="G177" s="2" t="str">
        <f>$O$26</f>
        <v>Clydesdale ARC - Andrew</v>
      </c>
      <c r="H177" s="2" t="s">
        <v>9</v>
      </c>
      <c r="I177" s="28">
        <f>$N$171</f>
        <v>116</v>
      </c>
      <c r="J177" s="2" t="str">
        <f>$O$171</f>
        <v>George Watson's Col BC - Buchanan</v>
      </c>
      <c r="K177" s="4"/>
      <c r="L177" s="2"/>
      <c r="N177" s="28">
        <f>$N$171</f>
        <v>116</v>
      </c>
      <c r="O177" s="2" t="str">
        <f>$O$171</f>
        <v>George Watson's Col BC - Buchanan</v>
      </c>
      <c r="P177" s="49" t="s">
        <v>271</v>
      </c>
    </row>
    <row r="178" spans="1:16">
      <c r="A178" s="10"/>
      <c r="B178" s="11"/>
      <c r="C178" s="12"/>
      <c r="D178" s="13"/>
      <c r="E178" s="13"/>
      <c r="F178" s="29"/>
      <c r="G178" s="10"/>
      <c r="H178" s="10"/>
      <c r="I178" s="29"/>
      <c r="J178" s="10"/>
      <c r="K178" s="12"/>
      <c r="L178" s="10"/>
      <c r="O178" s="37"/>
    </row>
    <row r="179" spans="1:16">
      <c r="A179" s="56" t="s">
        <v>178</v>
      </c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</row>
    <row r="180" spans="1:16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</row>
  </sheetData>
  <mergeCells count="1">
    <mergeCell ref="A179:L180"/>
  </mergeCells>
  <phoneticPr fontId="5" type="noConversion"/>
  <pageMargins left="0.55118110236220474" right="0.55118110236220474" top="0.98425196850393704" bottom="0.98425196850393704" header="0.51181102362204722" footer="0.51181102362204722"/>
  <pageSetup paperSize="9" scale="92" orientation="landscape" horizontalDpi="4294967292" verticalDpi="4294967292"/>
  <headerFooter>
    <oddHeader>&amp;L&amp;20NITHSDALE REGATTA 2017&amp;RFinal Draw</oddHeader>
  </headerFooter>
  <rowBreaks count="1" manualBreakCount="1">
    <brk id="2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showRuler="0" workbookViewId="0">
      <selection activeCell="D23" sqref="D23"/>
    </sheetView>
  </sheetViews>
  <sheetFormatPr baseColWidth="10" defaultColWidth="11" defaultRowHeight="15" x14ac:dyDescent="0"/>
  <cols>
    <col min="3" max="3" width="3.5" bestFit="1" customWidth="1"/>
    <col min="4" max="4" width="30.83203125" bestFit="1" customWidth="1"/>
    <col min="6" max="6" width="40.33203125" bestFit="1" customWidth="1"/>
    <col min="7" max="7" width="28.6640625" bestFit="1" customWidth="1"/>
    <col min="8" max="8" width="26.5" bestFit="1" customWidth="1"/>
    <col min="9" max="9" width="24" bestFit="1" customWidth="1"/>
    <col min="10" max="10" width="30.1640625" bestFit="1" customWidth="1"/>
    <col min="11" max="11" width="25.33203125" bestFit="1" customWidth="1"/>
    <col min="12" max="12" width="24" bestFit="1" customWidth="1"/>
    <col min="13" max="13" width="25.33203125" bestFit="1" customWidth="1"/>
    <col min="14" max="14" width="26" bestFit="1" customWidth="1"/>
  </cols>
  <sheetData>
    <row r="1" spans="1:10">
      <c r="A1" s="41"/>
      <c r="B1" s="42" t="s">
        <v>277</v>
      </c>
      <c r="C1" t="s">
        <v>282</v>
      </c>
      <c r="D1" t="s">
        <v>271</v>
      </c>
      <c r="F1" t="s">
        <v>285</v>
      </c>
    </row>
    <row r="2" spans="1:10">
      <c r="A2" s="43" t="s">
        <v>162</v>
      </c>
      <c r="B2" s="43">
        <v>2</v>
      </c>
      <c r="D2" t="str">
        <f>Control!O147</f>
        <v>Castle Semple RC</v>
      </c>
      <c r="F2" s="57" t="s">
        <v>312</v>
      </c>
      <c r="G2" s="57" t="s">
        <v>313</v>
      </c>
      <c r="H2" s="57" t="s">
        <v>314</v>
      </c>
      <c r="I2" s="57" t="s">
        <v>315</v>
      </c>
      <c r="J2" s="57" t="s">
        <v>316</v>
      </c>
    </row>
    <row r="3" spans="1:10">
      <c r="A3" s="44" t="s">
        <v>108</v>
      </c>
      <c r="B3" s="44">
        <v>3</v>
      </c>
      <c r="D3" t="str">
        <f>Control!O76</f>
        <v>Nithsdale ARC/Stirling RC</v>
      </c>
      <c r="F3" s="57" t="s">
        <v>368</v>
      </c>
      <c r="G3" s="57" t="s">
        <v>369</v>
      </c>
      <c r="H3" s="57" t="s">
        <v>370</v>
      </c>
      <c r="I3" s="57" t="s">
        <v>371</v>
      </c>
    </row>
    <row r="4" spans="1:10">
      <c r="A4" s="43" t="s">
        <v>130</v>
      </c>
      <c r="B4" s="43">
        <v>2</v>
      </c>
      <c r="D4" t="str">
        <f>Control!O103</f>
        <v>Stirling RC</v>
      </c>
      <c r="F4" s="57" t="s">
        <v>368</v>
      </c>
      <c r="G4" s="57" t="s">
        <v>369</v>
      </c>
      <c r="H4" s="57" t="s">
        <v>372</v>
      </c>
      <c r="I4" s="57" t="s">
        <v>373</v>
      </c>
      <c r="J4" s="57" t="s">
        <v>374</v>
      </c>
    </row>
    <row r="5" spans="1:10">
      <c r="A5" s="44" t="s">
        <v>169</v>
      </c>
      <c r="B5" s="44">
        <v>2</v>
      </c>
      <c r="D5" t="str">
        <f>Control!O159</f>
        <v>Clydesdale ARC</v>
      </c>
      <c r="F5" s="57" t="s">
        <v>344</v>
      </c>
      <c r="G5" s="57" t="s">
        <v>345</v>
      </c>
      <c r="H5" s="57" t="s">
        <v>346</v>
      </c>
      <c r="I5" s="57" t="s">
        <v>347</v>
      </c>
      <c r="J5" s="57" t="s">
        <v>348</v>
      </c>
    </row>
    <row r="6" spans="1:10">
      <c r="A6" s="43" t="s">
        <v>23</v>
      </c>
      <c r="B6" s="45">
        <v>4</v>
      </c>
      <c r="D6" t="str">
        <f>Control!O46</f>
        <v>Strathclyde Park RC</v>
      </c>
      <c r="F6" s="57" t="s">
        <v>397</v>
      </c>
      <c r="G6" s="57" t="s">
        <v>398</v>
      </c>
      <c r="H6" s="57" t="s">
        <v>399</v>
      </c>
      <c r="I6" s="57" t="s">
        <v>400</v>
      </c>
      <c r="J6" s="57" t="s">
        <v>401</v>
      </c>
    </row>
    <row r="7" spans="1:10">
      <c r="A7" s="44" t="s">
        <v>164</v>
      </c>
      <c r="B7" s="44">
        <v>2</v>
      </c>
      <c r="D7" t="str">
        <f>Control!O149</f>
        <v>Nithsdale ARC</v>
      </c>
      <c r="F7" s="57" t="s">
        <v>425</v>
      </c>
      <c r="G7" s="57" t="s">
        <v>426</v>
      </c>
    </row>
    <row r="8" spans="1:10">
      <c r="A8" s="43" t="s">
        <v>87</v>
      </c>
      <c r="B8" s="45">
        <v>4</v>
      </c>
      <c r="C8" t="s">
        <v>283</v>
      </c>
      <c r="D8" t="str">
        <f>Control!O110</f>
        <v>Strathclyde Uni BC</v>
      </c>
      <c r="F8" s="57" t="s">
        <v>415</v>
      </c>
      <c r="G8" s="57" t="s">
        <v>416</v>
      </c>
    </row>
    <row r="9" spans="1:10">
      <c r="A9" s="44" t="s">
        <v>62</v>
      </c>
      <c r="B9" s="44">
        <v>5</v>
      </c>
      <c r="D9" t="str">
        <f>Control!O127</f>
        <v>Strathclyde Park RC</v>
      </c>
      <c r="F9" s="57" t="s">
        <v>402</v>
      </c>
      <c r="G9" s="57" t="s">
        <v>403</v>
      </c>
    </row>
    <row r="10" spans="1:10">
      <c r="A10" s="43" t="s">
        <v>149</v>
      </c>
      <c r="B10" s="43">
        <v>2</v>
      </c>
      <c r="D10" t="str">
        <f>Control!O128</f>
        <v>Nithsdale ARC/Strathclyde Park RC</v>
      </c>
      <c r="F10" s="57" t="s">
        <v>404</v>
      </c>
      <c r="G10" s="57" t="s">
        <v>405</v>
      </c>
    </row>
    <row r="11" spans="1:10">
      <c r="A11" s="44" t="s">
        <v>116</v>
      </c>
      <c r="B11" s="44">
        <v>3</v>
      </c>
      <c r="D11" t="str">
        <f>Control!O111</f>
        <v>Clydesdale ARC</v>
      </c>
      <c r="F11" s="57" t="s">
        <v>349</v>
      </c>
      <c r="G11" s="57" t="s">
        <v>350</v>
      </c>
    </row>
    <row r="12" spans="1:10">
      <c r="A12" s="43" t="s">
        <v>151</v>
      </c>
      <c r="B12" s="43">
        <v>2</v>
      </c>
      <c r="D12" t="str">
        <f>Control!O134</f>
        <v>Clydesdale ARC/Glasgow RC</v>
      </c>
      <c r="F12" s="57" t="s">
        <v>351</v>
      </c>
      <c r="G12" s="57" t="s">
        <v>352</v>
      </c>
    </row>
    <row r="13" spans="1:10">
      <c r="A13" s="44" t="s">
        <v>150</v>
      </c>
      <c r="B13" s="44">
        <v>2</v>
      </c>
      <c r="D13" t="str">
        <f>Control!O129</f>
        <v>Strathclyde Park RC</v>
      </c>
      <c r="F13" s="57" t="s">
        <v>406</v>
      </c>
      <c r="G13" s="57" t="s">
        <v>407</v>
      </c>
    </row>
    <row r="14" spans="1:10" ht="16" thickBot="1">
      <c r="A14" s="43" t="s">
        <v>100</v>
      </c>
      <c r="B14" s="43">
        <v>3</v>
      </c>
      <c r="D14" t="str">
        <f>Control!O152</f>
        <v>Chester le Street ARC</v>
      </c>
      <c r="F14" s="57" t="s">
        <v>334</v>
      </c>
      <c r="G14" s="57" t="s">
        <v>335</v>
      </c>
    </row>
    <row r="15" spans="1:10" ht="16" thickBot="1">
      <c r="A15" s="44" t="s">
        <v>272</v>
      </c>
      <c r="B15" s="45">
        <v>4</v>
      </c>
      <c r="D15" t="str">
        <f>Control!O155</f>
        <v>Talkin Tarn ARC Mas(D)</v>
      </c>
      <c r="F15" s="61" t="s">
        <v>423</v>
      </c>
      <c r="G15" s="62" t="s">
        <v>424</v>
      </c>
    </row>
    <row r="16" spans="1:10">
      <c r="A16" s="43" t="s">
        <v>36</v>
      </c>
      <c r="B16" s="45">
        <v>4</v>
      </c>
      <c r="C16" t="s">
        <v>283</v>
      </c>
      <c r="D16" t="str">
        <f>Control!O53</f>
        <v>St Andrew BC A</v>
      </c>
      <c r="F16" s="57" t="s">
        <v>360</v>
      </c>
      <c r="G16" s="57" t="s">
        <v>361</v>
      </c>
    </row>
    <row r="17" spans="1:10">
      <c r="A17" s="44" t="s">
        <v>273</v>
      </c>
      <c r="B17" s="44">
        <v>3</v>
      </c>
      <c r="D17" t="str">
        <f>Control!O116</f>
        <v>Glasgow RC Mas(C)</v>
      </c>
      <c r="F17" s="57" t="s">
        <v>355</v>
      </c>
      <c r="G17" s="57" t="s">
        <v>356</v>
      </c>
    </row>
    <row r="18" spans="1:10" ht="16" thickBot="1">
      <c r="A18" s="43" t="s">
        <v>94</v>
      </c>
      <c r="B18" s="43">
        <v>2</v>
      </c>
      <c r="D18" t="str">
        <f>Control!O67</f>
        <v>Stirling RC - Marchbank</v>
      </c>
      <c r="F18" s="57" t="s">
        <v>375</v>
      </c>
    </row>
    <row r="19" spans="1:10" ht="16" thickBot="1">
      <c r="A19" s="44" t="s">
        <v>110</v>
      </c>
      <c r="B19" s="45">
        <v>6</v>
      </c>
      <c r="C19" t="s">
        <v>283</v>
      </c>
      <c r="D19" t="str">
        <f>Control!O121</f>
        <v>Strathclyde Uni BC A - Parsonage</v>
      </c>
      <c r="F19" s="58" t="s">
        <v>422</v>
      </c>
    </row>
    <row r="20" spans="1:10">
      <c r="A20" s="43" t="s">
        <v>80</v>
      </c>
      <c r="B20" s="45">
        <v>4</v>
      </c>
      <c r="C20" t="s">
        <v>283</v>
      </c>
      <c r="D20" t="str">
        <f>Control!O139</f>
        <v>Clydesdale ARC - Jozajtis</v>
      </c>
      <c r="F20" s="57" t="s">
        <v>353</v>
      </c>
    </row>
    <row r="21" spans="1:10">
      <c r="A21" s="44" t="s">
        <v>106</v>
      </c>
      <c r="B21" s="45">
        <v>6</v>
      </c>
      <c r="C21" t="s">
        <v>283</v>
      </c>
      <c r="D21" t="str">
        <f>Control!O119</f>
        <v>Nithsdale ARC - Dunse</v>
      </c>
      <c r="F21" s="63" t="s">
        <v>427</v>
      </c>
    </row>
    <row r="22" spans="1:10">
      <c r="A22" s="43" t="s">
        <v>122</v>
      </c>
      <c r="B22" s="43">
        <v>3</v>
      </c>
      <c r="D22" t="str">
        <f>Control!O148</f>
        <v>St Andrew BC B - Thompson</v>
      </c>
      <c r="F22" s="57" t="s">
        <v>362</v>
      </c>
    </row>
    <row r="23" spans="1:10">
      <c r="A23" s="44" t="s">
        <v>70</v>
      </c>
      <c r="B23" s="44">
        <v>3</v>
      </c>
      <c r="D23" s="60" t="str">
        <f>Control!O156</f>
        <v>Glasgow RC - Robertson</v>
      </c>
    </row>
    <row r="24" spans="1:10">
      <c r="A24" s="43" t="s">
        <v>138</v>
      </c>
      <c r="B24" s="45">
        <v>4</v>
      </c>
      <c r="D24" t="str">
        <f>Control!O154</f>
        <v>Nithsdale ARC - Black</v>
      </c>
      <c r="F24" s="63" t="s">
        <v>428</v>
      </c>
      <c r="G24" s="57"/>
    </row>
    <row r="25" spans="1:10">
      <c r="A25" s="44" t="s">
        <v>90</v>
      </c>
      <c r="B25" s="45">
        <v>4</v>
      </c>
      <c r="D25" t="str">
        <f>Control!O160</f>
        <v>Strathclyde Park RC - Troy</v>
      </c>
      <c r="F25" s="57" t="s">
        <v>408</v>
      </c>
    </row>
    <row r="26" spans="1:10">
      <c r="A26" s="43" t="s">
        <v>184</v>
      </c>
      <c r="B26" s="45">
        <v>5</v>
      </c>
      <c r="D26" t="str">
        <f>Control!O166</f>
        <v>Glasgow RC - Dear Mas(B)</v>
      </c>
      <c r="F26" s="57" t="s">
        <v>357</v>
      </c>
    </row>
    <row r="27" spans="1:10">
      <c r="A27" s="44" t="s">
        <v>152</v>
      </c>
      <c r="B27" s="44">
        <v>2</v>
      </c>
      <c r="D27" t="str">
        <f>Control!O137</f>
        <v>Nithsdale ARC</v>
      </c>
      <c r="F27" s="57" t="s">
        <v>429</v>
      </c>
      <c r="G27" t="s">
        <v>430</v>
      </c>
      <c r="H27" t="s">
        <v>431</v>
      </c>
      <c r="I27" t="s">
        <v>432</v>
      </c>
      <c r="J27" t="s">
        <v>433</v>
      </c>
    </row>
    <row r="28" spans="1:10">
      <c r="A28" s="43" t="s">
        <v>117</v>
      </c>
      <c r="B28" s="45">
        <v>5</v>
      </c>
      <c r="C28" t="s">
        <v>283</v>
      </c>
      <c r="D28" t="str">
        <f>Control!O135</f>
        <v>St Andrew BC</v>
      </c>
      <c r="F28" s="57" t="s">
        <v>363</v>
      </c>
      <c r="G28" t="s">
        <v>364</v>
      </c>
      <c r="H28" s="57" t="s">
        <v>365</v>
      </c>
      <c r="I28" s="57" t="s">
        <v>366</v>
      </c>
      <c r="J28" s="57" t="s">
        <v>367</v>
      </c>
    </row>
    <row r="29" spans="1:10">
      <c r="A29" s="44" t="s">
        <v>22</v>
      </c>
      <c r="B29" s="45">
        <v>5</v>
      </c>
      <c r="C29" t="s">
        <v>283</v>
      </c>
      <c r="D29" t="str">
        <f>Control!O73</f>
        <v>Strathclyde Uni BC</v>
      </c>
      <c r="F29" s="57" t="s">
        <v>417</v>
      </c>
      <c r="G29" s="57" t="s">
        <v>418</v>
      </c>
      <c r="H29" s="57" t="s">
        <v>419</v>
      </c>
      <c r="I29" s="57" t="s">
        <v>420</v>
      </c>
      <c r="J29" s="57" t="s">
        <v>421</v>
      </c>
    </row>
    <row r="30" spans="1:10">
      <c r="A30" s="43" t="s">
        <v>69</v>
      </c>
      <c r="B30" s="43">
        <v>2</v>
      </c>
      <c r="D30" t="str">
        <f>Control!O42</f>
        <v>Nithsdale ARC</v>
      </c>
      <c r="F30" s="57" t="s">
        <v>434</v>
      </c>
      <c r="G30" t="s">
        <v>430</v>
      </c>
      <c r="H30" t="s">
        <v>431</v>
      </c>
      <c r="I30" t="s">
        <v>435</v>
      </c>
      <c r="J30" t="s">
        <v>433</v>
      </c>
    </row>
    <row r="31" spans="1:10">
      <c r="A31" s="44" t="s">
        <v>50</v>
      </c>
      <c r="B31" s="45">
        <v>4</v>
      </c>
      <c r="D31" t="str">
        <f>Control!O57</f>
        <v>Strathclyde Park RC</v>
      </c>
      <c r="F31" s="57" t="s">
        <v>409</v>
      </c>
      <c r="G31" s="57" t="s">
        <v>398</v>
      </c>
      <c r="H31" s="57" t="s">
        <v>410</v>
      </c>
      <c r="I31" s="57" t="s">
        <v>411</v>
      </c>
      <c r="J31" s="57" t="s">
        <v>412</v>
      </c>
    </row>
    <row r="32" spans="1:10">
      <c r="A32" s="43" t="s">
        <v>77</v>
      </c>
      <c r="B32" s="45">
        <v>4</v>
      </c>
      <c r="D32" t="str">
        <f>Control!O164</f>
        <v>Chester le Street ARC B</v>
      </c>
      <c r="F32" s="57" t="s">
        <v>336</v>
      </c>
      <c r="G32" s="57" t="s">
        <v>337</v>
      </c>
      <c r="H32" s="57" t="s">
        <v>338</v>
      </c>
      <c r="I32" s="57" t="s">
        <v>339</v>
      </c>
      <c r="J32" s="57" t="s">
        <v>340</v>
      </c>
    </row>
    <row r="33" spans="1:10">
      <c r="A33" s="44" t="s">
        <v>132</v>
      </c>
      <c r="B33" s="44">
        <v>2</v>
      </c>
      <c r="D33" t="s">
        <v>286</v>
      </c>
    </row>
    <row r="34" spans="1:10">
      <c r="A34" s="43" t="s">
        <v>35</v>
      </c>
      <c r="B34" s="45">
        <v>5</v>
      </c>
      <c r="C34" t="s">
        <v>283</v>
      </c>
      <c r="D34" t="str">
        <f>Control!O114</f>
        <v>Stirling RC</v>
      </c>
      <c r="F34" s="57" t="s">
        <v>376</v>
      </c>
      <c r="G34" s="57" t="s">
        <v>377</v>
      </c>
      <c r="H34" s="57" t="s">
        <v>378</v>
      </c>
      <c r="I34" s="57" t="s">
        <v>379</v>
      </c>
      <c r="J34" s="57" t="s">
        <v>374</v>
      </c>
    </row>
    <row r="35" spans="1:10">
      <c r="A35" s="44" t="s">
        <v>73</v>
      </c>
      <c r="B35" s="45">
        <v>7</v>
      </c>
      <c r="C35" t="s">
        <v>283</v>
      </c>
      <c r="D35" t="str">
        <f>Control!O118</f>
        <v>Strathclyde Park RC</v>
      </c>
      <c r="F35" s="57" t="s">
        <v>413</v>
      </c>
      <c r="G35" s="57" t="s">
        <v>414</v>
      </c>
    </row>
    <row r="36" spans="1:10">
      <c r="A36" s="43" t="s">
        <v>93</v>
      </c>
      <c r="B36" s="43">
        <v>2</v>
      </c>
      <c r="D36" t="str">
        <f>Control!O64</f>
        <v>Strathclyde Park RC</v>
      </c>
      <c r="F36" s="57" t="s">
        <v>413</v>
      </c>
      <c r="G36" s="57" t="s">
        <v>414</v>
      </c>
    </row>
    <row r="37" spans="1:10">
      <c r="A37" s="44" t="s">
        <v>92</v>
      </c>
      <c r="B37" s="45">
        <v>4</v>
      </c>
      <c r="D37" t="str">
        <f>Control!O173</f>
        <v>Castle Semple RC</v>
      </c>
      <c r="F37" s="57" t="s">
        <v>317</v>
      </c>
      <c r="G37" s="57" t="s">
        <v>318</v>
      </c>
    </row>
    <row r="38" spans="1:10">
      <c r="A38" s="43" t="s">
        <v>15</v>
      </c>
      <c r="B38" s="45">
        <v>7</v>
      </c>
      <c r="D38" t="str">
        <f>Control!O172</f>
        <v>Loch Lomond ARC B</v>
      </c>
      <c r="F38" s="57" t="s">
        <v>358</v>
      </c>
      <c r="G38" s="57" t="s">
        <v>359</v>
      </c>
    </row>
    <row r="39" spans="1:10">
      <c r="A39" s="44" t="s">
        <v>46</v>
      </c>
      <c r="B39" s="45">
        <v>8</v>
      </c>
      <c r="D39" t="str">
        <f>Control!O120</f>
        <v>Stirling RC</v>
      </c>
      <c r="F39" s="57" t="s">
        <v>380</v>
      </c>
      <c r="G39" s="57" t="s">
        <v>381</v>
      </c>
    </row>
    <row r="40" spans="1:10">
      <c r="A40" s="43" t="s">
        <v>166</v>
      </c>
      <c r="B40" s="43">
        <v>2</v>
      </c>
      <c r="D40" s="64" t="str">
        <f>Control!O152</f>
        <v>Chester le Street ARC</v>
      </c>
      <c r="F40" s="57" t="s">
        <v>341</v>
      </c>
      <c r="G40" s="57" t="s">
        <v>342</v>
      </c>
    </row>
    <row r="41" spans="1:10">
      <c r="A41" s="44" t="s">
        <v>97</v>
      </c>
      <c r="B41" s="44">
        <v>2</v>
      </c>
      <c r="D41" s="64" t="str">
        <f>Control!O68</f>
        <v>Castle Semple RC Mas(D)</v>
      </c>
      <c r="F41" s="57" t="s">
        <v>324</v>
      </c>
      <c r="G41" s="57" t="s">
        <v>441</v>
      </c>
    </row>
    <row r="42" spans="1:10">
      <c r="A42" s="43" t="s">
        <v>278</v>
      </c>
      <c r="B42" s="43" t="s">
        <v>280</v>
      </c>
      <c r="D42" s="64" t="s">
        <v>286</v>
      </c>
    </row>
    <row r="43" spans="1:10">
      <c r="A43" s="44" t="s">
        <v>26</v>
      </c>
      <c r="B43" s="44">
        <v>3</v>
      </c>
      <c r="D43" s="64" t="str">
        <f>Control!O165</f>
        <v>Nithsdale ARC - Wilson</v>
      </c>
      <c r="F43" s="57" t="s">
        <v>435</v>
      </c>
    </row>
    <row r="44" spans="1:10">
      <c r="A44" s="43" t="s">
        <v>142</v>
      </c>
      <c r="B44" s="43">
        <v>2</v>
      </c>
      <c r="D44" s="64" t="str">
        <f>Control!O122</f>
        <v>Castle Semple RC - Murphy</v>
      </c>
      <c r="F44" s="57" t="s">
        <v>438</v>
      </c>
    </row>
    <row r="45" spans="1:10">
      <c r="A45" s="44" t="s">
        <v>19</v>
      </c>
      <c r="B45" s="45">
        <v>5</v>
      </c>
      <c r="C45" t="s">
        <v>283</v>
      </c>
      <c r="D45" s="64" t="str">
        <f>Control!O163</f>
        <v>Clydesdale ARC - Andrew</v>
      </c>
      <c r="F45" t="s">
        <v>354</v>
      </c>
    </row>
    <row r="46" spans="1:10">
      <c r="A46" s="43" t="s">
        <v>55</v>
      </c>
      <c r="B46" s="45">
        <v>4</v>
      </c>
      <c r="C46" t="s">
        <v>283</v>
      </c>
      <c r="D46" s="64" t="str">
        <f>Control!O177</f>
        <v>George Watson's Col BC - Buchanan</v>
      </c>
      <c r="F46" t="s">
        <v>439</v>
      </c>
    </row>
    <row r="47" spans="1:10">
      <c r="A47" s="44" t="s">
        <v>103</v>
      </c>
      <c r="B47" s="45">
        <v>12</v>
      </c>
      <c r="D47" s="64" t="str">
        <f>Control!O176</f>
        <v>George Watson's Col BC - Buchanan</v>
      </c>
      <c r="F47" t="s">
        <v>439</v>
      </c>
    </row>
    <row r="48" spans="1:10">
      <c r="A48" s="43" t="s">
        <v>12</v>
      </c>
      <c r="B48" s="45">
        <v>9</v>
      </c>
      <c r="D48" s="64" t="str">
        <f>Control!O130</f>
        <v>Chester le Street ARC B - Warren</v>
      </c>
      <c r="F48" t="s">
        <v>440</v>
      </c>
    </row>
    <row r="49" spans="1:14">
      <c r="A49" s="44" t="s">
        <v>43</v>
      </c>
      <c r="B49" s="45">
        <v>4</v>
      </c>
      <c r="D49" s="64" t="str">
        <f>Control!O132</f>
        <v>Stirling RC - Henderson</v>
      </c>
      <c r="F49" s="57" t="s">
        <v>382</v>
      </c>
    </row>
    <row r="50" spans="1:14" ht="28">
      <c r="A50" s="43" t="s">
        <v>125</v>
      </c>
      <c r="B50" s="43">
        <v>3</v>
      </c>
      <c r="D50" s="64" t="str">
        <f>Control!O140</f>
        <v>Chester le Street ARC - Wearmouth</v>
      </c>
      <c r="F50" s="59" t="s">
        <v>343</v>
      </c>
    </row>
    <row r="51" spans="1:14">
      <c r="A51" s="44" t="s">
        <v>6</v>
      </c>
      <c r="B51" s="45">
        <v>11</v>
      </c>
      <c r="D51" s="64" t="str">
        <f>Control!O174</f>
        <v>Stirling RC</v>
      </c>
      <c r="F51" s="57" t="s">
        <v>383</v>
      </c>
      <c r="G51" s="57" t="s">
        <v>384</v>
      </c>
    </row>
    <row r="52" spans="1:14">
      <c r="A52" s="43" t="s">
        <v>29</v>
      </c>
      <c r="B52" s="45">
        <v>4</v>
      </c>
      <c r="D52" s="64" t="str">
        <f>Control!O35</f>
        <v>Stirling RC A</v>
      </c>
      <c r="F52" s="57" t="s">
        <v>376</v>
      </c>
      <c r="G52" s="57" t="s">
        <v>385</v>
      </c>
    </row>
    <row r="53" spans="1:14">
      <c r="A53" s="44" t="s">
        <v>176</v>
      </c>
      <c r="B53" s="44">
        <v>2</v>
      </c>
      <c r="D53" s="64" t="str">
        <f>Control!O170</f>
        <v>Stirling RC</v>
      </c>
      <c r="F53" s="57" t="s">
        <v>386</v>
      </c>
      <c r="G53" s="57" t="s">
        <v>377</v>
      </c>
      <c r="H53" s="57" t="s">
        <v>387</v>
      </c>
      <c r="I53" s="57" t="s">
        <v>388</v>
      </c>
    </row>
    <row r="54" spans="1:14">
      <c r="A54" s="43" t="s">
        <v>168</v>
      </c>
      <c r="B54" s="43">
        <v>2</v>
      </c>
      <c r="D54" s="64" t="str">
        <f>Control!O158</f>
        <v>Castle Semple RC B</v>
      </c>
      <c r="F54" s="57" t="s">
        <v>319</v>
      </c>
      <c r="G54" s="57" t="s">
        <v>320</v>
      </c>
      <c r="H54" s="57" t="s">
        <v>321</v>
      </c>
      <c r="I54" s="57" t="s">
        <v>322</v>
      </c>
      <c r="J54" s="57" t="s">
        <v>323</v>
      </c>
    </row>
    <row r="55" spans="1:14">
      <c r="A55" s="44" t="s">
        <v>131</v>
      </c>
      <c r="B55" s="44">
        <v>2</v>
      </c>
      <c r="D55" s="64" t="str">
        <f>Control!O104</f>
        <v>Castle Semple RC</v>
      </c>
      <c r="F55" s="57" t="s">
        <v>324</v>
      </c>
      <c r="G55" s="57" t="s">
        <v>325</v>
      </c>
      <c r="H55" s="57" t="s">
        <v>326</v>
      </c>
      <c r="I55" s="57" t="s">
        <v>327</v>
      </c>
      <c r="J55" s="57" t="s">
        <v>328</v>
      </c>
      <c r="K55" s="57" t="s">
        <v>329</v>
      </c>
      <c r="L55" s="57" t="s">
        <v>330</v>
      </c>
      <c r="M55" s="57" t="s">
        <v>331</v>
      </c>
      <c r="N55" s="57" t="s">
        <v>332</v>
      </c>
    </row>
    <row r="56" spans="1:14">
      <c r="A56" s="43" t="s">
        <v>279</v>
      </c>
      <c r="B56" s="43" t="s">
        <v>280</v>
      </c>
      <c r="D56" s="64" t="s">
        <v>286</v>
      </c>
    </row>
    <row r="57" spans="1:14">
      <c r="A57" s="44" t="s">
        <v>153</v>
      </c>
      <c r="B57" s="44">
        <v>2</v>
      </c>
      <c r="D57" s="64" t="s">
        <v>286</v>
      </c>
    </row>
    <row r="58" spans="1:14">
      <c r="A58" s="43" t="s">
        <v>181</v>
      </c>
      <c r="B58" s="43">
        <v>3</v>
      </c>
      <c r="D58" s="64" t="str">
        <f>Control!O167</f>
        <v xml:space="preserve">Talkin Tarn ARC </v>
      </c>
    </row>
    <row r="59" spans="1:14">
      <c r="A59" s="44" t="s">
        <v>147</v>
      </c>
      <c r="B59" s="45">
        <v>4</v>
      </c>
      <c r="D59" s="64" t="str">
        <f>Control!O175</f>
        <v>Stirling RC</v>
      </c>
      <c r="F59" s="57" t="s">
        <v>389</v>
      </c>
      <c r="G59" s="57" t="s">
        <v>377</v>
      </c>
      <c r="H59" s="57" t="s">
        <v>390</v>
      </c>
      <c r="I59" s="57" t="s">
        <v>391</v>
      </c>
      <c r="J59" s="57" t="s">
        <v>392</v>
      </c>
      <c r="K59" s="57" t="s">
        <v>393</v>
      </c>
      <c r="L59" s="57" t="s">
        <v>394</v>
      </c>
      <c r="M59" s="57" t="s">
        <v>395</v>
      </c>
      <c r="N59" s="57" t="s">
        <v>396</v>
      </c>
    </row>
    <row r="60" spans="1:14" ht="28">
      <c r="A60" s="43" t="s">
        <v>173</v>
      </c>
      <c r="B60" s="43">
        <v>3</v>
      </c>
      <c r="D60" s="64" t="str">
        <f>Control!O168</f>
        <v>Nithsdale ARC - Kerr Mas(H)</v>
      </c>
      <c r="F60" t="s">
        <v>436</v>
      </c>
    </row>
    <row r="61" spans="1:14" ht="28">
      <c r="A61" s="44" t="s">
        <v>158</v>
      </c>
      <c r="B61" s="44">
        <v>2</v>
      </c>
      <c r="D61" t="str">
        <f>Control!O69</f>
        <v>Nithsdale ARC/St Andrew BC Mas(H)</v>
      </c>
      <c r="F61" t="s">
        <v>436</v>
      </c>
      <c r="G61" t="s">
        <v>437</v>
      </c>
    </row>
    <row r="62" spans="1:14">
      <c r="A62" s="43" t="s">
        <v>281</v>
      </c>
      <c r="B62" s="43">
        <v>2</v>
      </c>
      <c r="D62" t="str">
        <f>Control!O143</f>
        <v>Castle Semple RC - Holmes Mas(E)</v>
      </c>
      <c r="F62" t="s">
        <v>333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Control</vt:lpstr>
      <vt:lpstr>Winners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Dunse</dc:creator>
  <cp:keywords/>
  <dc:description/>
  <cp:lastModifiedBy>Paul West</cp:lastModifiedBy>
  <cp:revision/>
  <cp:lastPrinted>2017-06-17T15:12:56Z</cp:lastPrinted>
  <dcterms:created xsi:type="dcterms:W3CDTF">2017-06-13T13:01:15Z</dcterms:created>
  <dcterms:modified xsi:type="dcterms:W3CDTF">2017-06-29T15:52:58Z</dcterms:modified>
  <cp:category/>
  <cp:contentStatus/>
</cp:coreProperties>
</file>